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3535" windowHeight="10170" activeTab="2"/>
  </bookViews>
  <sheets>
    <sheet name="Données par AGLC" sheetId="2" r:id="rId1"/>
    <sheet name="Bilan changement par AGLC" sheetId="3" r:id="rId2"/>
    <sheet name="Feuil4" sheetId="4" r:id="rId3"/>
    <sheet name="Feuil5" sheetId="5" r:id="rId4"/>
  </sheets>
  <calcPr calcId="124519"/>
  <fileRecoveryPr repairLoad="1"/>
</workbook>
</file>

<file path=xl/calcChain.xml><?xml version="1.0" encoding="utf-8"?>
<calcChain xmlns="http://schemas.openxmlformats.org/spreadsheetml/2006/main">
  <c r="M10" i="4"/>
  <c r="L10"/>
  <c r="K31" i="3"/>
  <c r="J31"/>
  <c r="I31"/>
  <c r="H31"/>
</calcChain>
</file>

<file path=xl/sharedStrings.xml><?xml version="1.0" encoding="utf-8"?>
<sst xmlns="http://schemas.openxmlformats.org/spreadsheetml/2006/main" count="377" uniqueCount="103">
  <si>
    <t>AGLC</t>
  </si>
  <si>
    <t>DateCreation</t>
  </si>
  <si>
    <t>BilanNu</t>
  </si>
  <si>
    <t>BilSavArbu</t>
  </si>
  <si>
    <t>BilSavArbo</t>
  </si>
  <si>
    <t>BilSavBois</t>
  </si>
  <si>
    <t>BilForêt</t>
  </si>
  <si>
    <t>Interprétation</t>
  </si>
  <si>
    <t>Adle Assaba</t>
  </si>
  <si>
    <t>22.10.2009</t>
  </si>
  <si>
    <t>Aweinat</t>
  </si>
  <si>
    <t>05.02.2005</t>
  </si>
  <si>
    <t>Dégradation de la savane arborée, extension des terres dénudées</t>
  </si>
  <si>
    <t>Bouanze 1</t>
  </si>
  <si>
    <t>Dégradation</t>
  </si>
  <si>
    <t>Bouanze 2</t>
  </si>
  <si>
    <t>Densification</t>
  </si>
  <si>
    <t>Bourgou</t>
  </si>
  <si>
    <t>Darfort</t>
  </si>
  <si>
    <t>15.03.2007</t>
  </si>
  <si>
    <t>Fragilisation des arbustes et herbes, mais bon état strate dense,  effet de feux?</t>
  </si>
  <si>
    <t>Garfael Jilany</t>
  </si>
  <si>
    <t>17.03.2007</t>
  </si>
  <si>
    <t>Densification mais fragilisation de strates arbustives</t>
  </si>
  <si>
    <t>Goudiouwol</t>
  </si>
  <si>
    <t>15.08.2007</t>
  </si>
  <si>
    <t>Karakoro Goudja</t>
  </si>
  <si>
    <t>Lahraj Centre</t>
  </si>
  <si>
    <t>Densification généralisée</t>
  </si>
  <si>
    <t>Lahraj Sud</t>
  </si>
  <si>
    <t>Mbeydia Assagha</t>
  </si>
  <si>
    <t>30.03.2007</t>
  </si>
  <si>
    <t>Melgué</t>
  </si>
  <si>
    <t>24.05.2005</t>
  </si>
  <si>
    <t>Merguemou</t>
  </si>
  <si>
    <t>Densification (effet d'herbes?)</t>
  </si>
  <si>
    <t>Moilaha Karakoro</t>
  </si>
  <si>
    <t>Moudji Nord</t>
  </si>
  <si>
    <t>24.12.2004</t>
  </si>
  <si>
    <t>Moudji Sud</t>
  </si>
  <si>
    <t>03.04.2005</t>
  </si>
  <si>
    <t>Mougnou</t>
  </si>
  <si>
    <t>Ndoumolli</t>
  </si>
  <si>
    <t>23.02.2005</t>
  </si>
  <si>
    <t>Fragilisation des arbustes et herbes,  mais bon état strate dense, effet de feux?</t>
  </si>
  <si>
    <t>Oudhn Levrass</t>
  </si>
  <si>
    <t>Sédelmé</t>
  </si>
  <si>
    <t>Tachott/Hassi-Chegar</t>
  </si>
  <si>
    <t>Taghadé</t>
  </si>
  <si>
    <t>08.03.2005</t>
  </si>
  <si>
    <t>Fragilisation des arbustes et herbes,  effet de feux?</t>
  </si>
  <si>
    <t>Tektake</t>
  </si>
  <si>
    <t>06.02.2005</t>
  </si>
  <si>
    <t>Temoin Guidimakha</t>
  </si>
  <si>
    <t>Tomiyatt</t>
  </si>
  <si>
    <t>Villé Guidibinné</t>
  </si>
  <si>
    <t>Agmeimine</t>
  </si>
  <si>
    <t>23.04.2009</t>
  </si>
  <si>
    <t>Régénération au niveau des paysages  pauvres mais exploitation des strates  denses</t>
  </si>
  <si>
    <t>Chlim</t>
  </si>
  <si>
    <t>27.12.2007</t>
  </si>
  <si>
    <t>Doueirara</t>
  </si>
  <si>
    <t>25.01.2010</t>
  </si>
  <si>
    <t>Gounguel</t>
  </si>
  <si>
    <t>07.09.2007</t>
  </si>
  <si>
    <t>Kour</t>
  </si>
  <si>
    <t>15.06.2007</t>
  </si>
  <si>
    <t>Ould Agueila</t>
  </si>
  <si>
    <t>23.07.2009</t>
  </si>
  <si>
    <t>Rezam</t>
  </si>
  <si>
    <t>10.09.2007</t>
  </si>
  <si>
    <t>Twajil</t>
  </si>
  <si>
    <t>27.01.2010</t>
  </si>
  <si>
    <t>Régénération de la savane arborée mais dégradation des classes denses</t>
  </si>
  <si>
    <t>Temoin Hodh El Gharbi</t>
  </si>
  <si>
    <t>Régénération au niveau des paysages pauvres mais exploitation des strates denses</t>
  </si>
  <si>
    <t>Zoubri</t>
  </si>
  <si>
    <t>Dégradation de toutes classes sauf savane arborée</t>
  </si>
  <si>
    <t>Dégradation des strates denses  et des strates fragiles</t>
  </si>
  <si>
    <t>Régénération des strates denses  mais Fragilisation des arbustes et des herbes, effet de feux?</t>
  </si>
  <si>
    <t>Dégénération généralisée (Défrichements)</t>
  </si>
  <si>
    <t>Espace</t>
  </si>
  <si>
    <t>C. négatif</t>
  </si>
  <si>
    <t>C. positif</t>
  </si>
  <si>
    <t>Sans changem.</t>
  </si>
  <si>
    <t>Bilan</t>
  </si>
  <si>
    <t>Tachott/Hassi-Cheggar</t>
  </si>
  <si>
    <t>Temoin Guidimakh</t>
  </si>
  <si>
    <t>Temoin Hodh El G</t>
  </si>
  <si>
    <t>Espace AGLC</t>
  </si>
  <si>
    <t>Classe</t>
  </si>
  <si>
    <t>1999ha</t>
  </si>
  <si>
    <t>PctTotal99</t>
  </si>
  <si>
    <t>2009ha</t>
  </si>
  <si>
    <t>PctTotal09</t>
  </si>
  <si>
    <t>BilanHa</t>
  </si>
  <si>
    <t>Nu</t>
  </si>
  <si>
    <t>Savane arbustive</t>
  </si>
  <si>
    <t>Savane arborée</t>
  </si>
  <si>
    <t>Savane boisée</t>
  </si>
  <si>
    <t>Forêt</t>
  </si>
  <si>
    <t>(-4)</t>
  </si>
  <si>
    <t>(-20)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</si>
</sst>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9C0006"/>
      <name val="Calibri"/>
      <family val="2"/>
    </font>
    <font>
      <sz val="8"/>
      <color rgb="FF0061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2" fillId="0" borderId="8" xfId="0" applyFont="1" applyBorder="1" applyAlignment="1"/>
    <xf numFmtId="0" fontId="2" fillId="0" borderId="8" xfId="0" applyFont="1" applyBorder="1" applyAlignment="1">
      <alignment horizontal="center"/>
    </xf>
    <xf numFmtId="0" fontId="3" fillId="2" borderId="8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2" fillId="0" borderId="8" xfId="0" applyFont="1" applyBorder="1"/>
    <xf numFmtId="0" fontId="0" fillId="0" borderId="8" xfId="0" applyBorder="1" applyAlignment="1">
      <alignment horizontal="center"/>
    </xf>
    <xf numFmtId="0" fontId="3" fillId="4" borderId="8" xfId="0" applyFont="1" applyFill="1" applyBorder="1" applyAlignment="1">
      <alignment horizontal="right"/>
    </xf>
    <xf numFmtId="0" fontId="10" fillId="0" borderId="1" xfId="0" applyFont="1" applyBorder="1"/>
    <xf numFmtId="0" fontId="11" fillId="0" borderId="2" xfId="0" applyFont="1" applyBorder="1"/>
    <xf numFmtId="0" fontId="11" fillId="0" borderId="2" xfId="0" applyFont="1" applyBorder="1" applyAlignment="1">
      <alignment horizontal="right"/>
    </xf>
    <xf numFmtId="10" fontId="2" fillId="0" borderId="5" xfId="0" applyNumberFormat="1" applyFont="1" applyBorder="1" applyAlignment="1">
      <alignment horizontal="right"/>
    </xf>
    <xf numFmtId="0" fontId="11" fillId="0" borderId="1" xfId="0" applyFont="1" applyBorder="1"/>
    <xf numFmtId="0" fontId="13" fillId="0" borderId="5" xfId="0" applyFont="1" applyBorder="1"/>
    <xf numFmtId="0" fontId="5" fillId="0" borderId="0" xfId="0" applyFont="1" applyBorder="1"/>
    <xf numFmtId="0" fontId="6" fillId="0" borderId="9" xfId="0" applyFont="1" applyBorder="1"/>
    <xf numFmtId="10" fontId="7" fillId="2" borderId="10" xfId="0" applyNumberFormat="1" applyFont="1" applyFill="1" applyBorder="1" applyAlignment="1">
      <alignment horizontal="right"/>
    </xf>
    <xf numFmtId="10" fontId="8" fillId="3" borderId="10" xfId="0" applyNumberFormat="1" applyFont="1" applyFill="1" applyBorder="1" applyAlignment="1">
      <alignment horizontal="right"/>
    </xf>
    <xf numFmtId="10" fontId="9" fillId="5" borderId="10" xfId="0" applyNumberFormat="1" applyFont="1" applyFill="1" applyBorder="1" applyAlignment="1">
      <alignment horizontal="right"/>
    </xf>
    <xf numFmtId="10" fontId="7" fillId="2" borderId="11" xfId="0" applyNumberFormat="1" applyFont="1" applyFill="1" applyBorder="1" applyAlignment="1">
      <alignment horizontal="right"/>
    </xf>
    <xf numFmtId="0" fontId="6" fillId="0" borderId="12" xfId="0" applyFont="1" applyBorder="1"/>
    <xf numFmtId="10" fontId="7" fillId="2" borderId="0" xfId="0" applyNumberFormat="1" applyFont="1" applyFill="1" applyBorder="1" applyAlignment="1">
      <alignment horizontal="right"/>
    </xf>
    <xf numFmtId="10" fontId="8" fillId="3" borderId="0" xfId="0" applyNumberFormat="1" applyFont="1" applyFill="1" applyBorder="1" applyAlignment="1">
      <alignment horizontal="right"/>
    </xf>
    <xf numFmtId="10" fontId="9" fillId="5" borderId="0" xfId="0" applyNumberFormat="1" applyFont="1" applyFill="1" applyBorder="1" applyAlignment="1">
      <alignment horizontal="right"/>
    </xf>
    <xf numFmtId="10" fontId="7" fillId="2" borderId="13" xfId="0" applyNumberFormat="1" applyFont="1" applyFill="1" applyBorder="1" applyAlignment="1">
      <alignment horizontal="right"/>
    </xf>
    <xf numFmtId="10" fontId="8" fillId="3" borderId="13" xfId="0" applyNumberFormat="1" applyFont="1" applyFill="1" applyBorder="1" applyAlignment="1">
      <alignment horizontal="right"/>
    </xf>
    <xf numFmtId="0" fontId="6" fillId="0" borderId="14" xfId="0" applyFont="1" applyBorder="1"/>
    <xf numFmtId="10" fontId="7" fillId="2" borderId="15" xfId="0" applyNumberFormat="1" applyFont="1" applyFill="1" applyBorder="1" applyAlignment="1">
      <alignment horizontal="right"/>
    </xf>
    <xf numFmtId="10" fontId="8" fillId="3" borderId="15" xfId="0" applyNumberFormat="1" applyFont="1" applyFill="1" applyBorder="1" applyAlignment="1">
      <alignment horizontal="right"/>
    </xf>
    <xf numFmtId="10" fontId="9" fillId="5" borderId="15" xfId="0" applyNumberFormat="1" applyFont="1" applyFill="1" applyBorder="1" applyAlignment="1">
      <alignment horizontal="right"/>
    </xf>
    <xf numFmtId="10" fontId="8" fillId="3" borderId="16" xfId="0" applyNumberFormat="1" applyFont="1" applyFill="1" applyBorder="1" applyAlignment="1">
      <alignment horizontal="right"/>
    </xf>
    <xf numFmtId="0" fontId="6" fillId="0" borderId="17" xfId="0" applyFont="1" applyBorder="1"/>
    <xf numFmtId="10" fontId="7" fillId="2" borderId="18" xfId="0" applyNumberFormat="1" applyFont="1" applyFill="1" applyBorder="1" applyAlignment="1">
      <alignment horizontal="right"/>
    </xf>
    <xf numFmtId="10" fontId="8" fillId="3" borderId="18" xfId="0" applyNumberFormat="1" applyFont="1" applyFill="1" applyBorder="1" applyAlignment="1">
      <alignment horizontal="right"/>
    </xf>
    <xf numFmtId="10" fontId="9" fillId="5" borderId="18" xfId="0" applyNumberFormat="1" applyFont="1" applyFill="1" applyBorder="1" applyAlignment="1">
      <alignment horizontal="right"/>
    </xf>
    <xf numFmtId="10" fontId="7" fillId="2" borderId="19" xfId="0" applyNumberFormat="1" applyFont="1" applyFill="1" applyBorder="1" applyAlignment="1">
      <alignment horizontal="right"/>
    </xf>
    <xf numFmtId="0" fontId="6" fillId="0" borderId="20" xfId="0" applyFont="1" applyBorder="1"/>
    <xf numFmtId="10" fontId="8" fillId="3" borderId="6" xfId="0" applyNumberFormat="1" applyFont="1" applyFill="1" applyBorder="1" applyAlignment="1">
      <alignment horizontal="right"/>
    </xf>
    <xf numFmtId="0" fontId="6" fillId="0" borderId="21" xfId="0" applyFont="1" applyBorder="1"/>
    <xf numFmtId="10" fontId="7" fillId="2" borderId="22" xfId="0" applyNumberFormat="1" applyFont="1" applyFill="1" applyBorder="1" applyAlignment="1">
      <alignment horizontal="right"/>
    </xf>
    <xf numFmtId="10" fontId="8" fillId="3" borderId="22" xfId="0" applyNumberFormat="1" applyFont="1" applyFill="1" applyBorder="1" applyAlignment="1">
      <alignment horizontal="right"/>
    </xf>
    <xf numFmtId="10" fontId="9" fillId="5" borderId="22" xfId="0" applyNumberFormat="1" applyFont="1" applyFill="1" applyBorder="1" applyAlignment="1">
      <alignment horizontal="right"/>
    </xf>
    <xf numFmtId="10" fontId="8" fillId="3" borderId="5" xfId="0" applyNumberFormat="1" applyFont="1" applyFill="1" applyBorder="1" applyAlignment="1">
      <alignment horizontal="right"/>
    </xf>
    <xf numFmtId="0" fontId="12" fillId="0" borderId="7" xfId="0" applyFont="1" applyBorder="1"/>
    <xf numFmtId="0" fontId="12" fillId="0" borderId="4" xfId="0" applyFont="1" applyBorder="1"/>
    <xf numFmtId="0" fontId="12" fillId="0" borderId="3" xfId="0" applyFont="1" applyBorder="1"/>
    <xf numFmtId="0" fontId="11" fillId="0" borderId="7" xfId="0" applyFont="1" applyBorder="1"/>
    <xf numFmtId="0" fontId="11" fillId="0" borderId="4" xfId="0" applyFont="1" applyBorder="1"/>
    <xf numFmtId="0" fontId="11" fillId="0" borderId="3" xfId="0" applyFont="1" applyBorder="1"/>
    <xf numFmtId="0" fontId="2" fillId="0" borderId="7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3" fillId="0" borderId="7" xfId="0" applyFont="1" applyBorder="1"/>
    <xf numFmtId="0" fontId="13" fillId="0" borderId="3" xfId="0" applyFont="1" applyBorder="1"/>
    <xf numFmtId="10" fontId="2" fillId="0" borderId="7" xfId="0" applyNumberFormat="1" applyFont="1" applyBorder="1" applyAlignment="1">
      <alignment horizontal="right"/>
    </xf>
    <xf numFmtId="10" fontId="2" fillId="0" borderId="3" xfId="0" applyNumberFormat="1" applyFont="1" applyBorder="1" applyAlignment="1">
      <alignment horizontal="right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I41"/>
  <sheetViews>
    <sheetView workbookViewId="0">
      <selection activeCell="B37" sqref="B37"/>
    </sheetView>
  </sheetViews>
  <sheetFormatPr baseColWidth="10" defaultRowHeight="15"/>
  <cols>
    <col min="1" max="1" width="1.7109375" customWidth="1"/>
    <col min="2" max="2" width="27.28515625" customWidth="1"/>
    <col min="3" max="3" width="11.42578125" style="3"/>
    <col min="9" max="9" width="66.140625" customWidth="1"/>
  </cols>
  <sheetData>
    <row r="4" spans="2:9">
      <c r="B4" s="4" t="s">
        <v>0</v>
      </c>
      <c r="C4" s="5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6" t="s">
        <v>7</v>
      </c>
    </row>
    <row r="5" spans="2:9">
      <c r="B5" s="7" t="s">
        <v>8</v>
      </c>
      <c r="C5" s="8" t="s">
        <v>9</v>
      </c>
      <c r="D5" s="9">
        <v>4591.66</v>
      </c>
      <c r="E5" s="9">
        <v>-4717.6899999999996</v>
      </c>
      <c r="F5" s="10">
        <v>164.24</v>
      </c>
      <c r="G5" s="9">
        <v>-7.1</v>
      </c>
      <c r="H5" s="9">
        <v>-30.72</v>
      </c>
      <c r="I5" s="11" t="s">
        <v>78</v>
      </c>
    </row>
    <row r="6" spans="2:9">
      <c r="B6" s="11" t="s">
        <v>10</v>
      </c>
      <c r="C6" s="8" t="s">
        <v>11</v>
      </c>
      <c r="D6" s="9">
        <v>1306.27</v>
      </c>
      <c r="E6" s="10">
        <v>1453.19</v>
      </c>
      <c r="F6" s="9">
        <v>-2913.76</v>
      </c>
      <c r="G6" s="10">
        <v>143.41</v>
      </c>
      <c r="H6" s="10">
        <v>11.16</v>
      </c>
      <c r="I6" s="11" t="s">
        <v>12</v>
      </c>
    </row>
    <row r="7" spans="2:9">
      <c r="B7" s="11" t="s">
        <v>13</v>
      </c>
      <c r="C7" s="12"/>
      <c r="D7" s="9">
        <v>1184.19</v>
      </c>
      <c r="E7" s="9">
        <v>-927.24</v>
      </c>
      <c r="F7" s="9">
        <v>-277.54000000000002</v>
      </c>
      <c r="G7" s="10">
        <v>20.21</v>
      </c>
      <c r="H7" s="10">
        <v>0.1</v>
      </c>
      <c r="I7" s="11" t="s">
        <v>14</v>
      </c>
    </row>
    <row r="8" spans="2:9">
      <c r="B8" s="11" t="s">
        <v>15</v>
      </c>
      <c r="C8" s="12"/>
      <c r="D8" s="10">
        <v>-1212.82</v>
      </c>
      <c r="E8" s="9">
        <v>-7508.89</v>
      </c>
      <c r="F8" s="10">
        <v>7771.33</v>
      </c>
      <c r="G8" s="10">
        <v>823.55</v>
      </c>
      <c r="H8" s="10">
        <v>126.37</v>
      </c>
      <c r="I8" s="11" t="s">
        <v>16</v>
      </c>
    </row>
    <row r="9" spans="2:9">
      <c r="B9" s="11" t="s">
        <v>17</v>
      </c>
      <c r="C9" s="8" t="s">
        <v>9</v>
      </c>
      <c r="D9" s="10">
        <v>-4115.7700000000004</v>
      </c>
      <c r="E9" s="9">
        <v>-3024.05</v>
      </c>
      <c r="F9" s="10">
        <v>6561.41</v>
      </c>
      <c r="G9" s="10">
        <v>480.82</v>
      </c>
      <c r="H9" s="10">
        <v>97.23</v>
      </c>
      <c r="I9" s="11" t="s">
        <v>16</v>
      </c>
    </row>
    <row r="10" spans="2:9">
      <c r="B10" s="11" t="s">
        <v>18</v>
      </c>
      <c r="C10" s="8" t="s">
        <v>19</v>
      </c>
      <c r="D10" s="9">
        <v>2704.47</v>
      </c>
      <c r="E10" s="9">
        <v>-2527.41</v>
      </c>
      <c r="F10" s="9">
        <v>-255.36</v>
      </c>
      <c r="G10" s="10">
        <v>74.91</v>
      </c>
      <c r="H10" s="10">
        <v>4.62</v>
      </c>
      <c r="I10" s="11" t="s">
        <v>20</v>
      </c>
    </row>
    <row r="11" spans="2:9">
      <c r="B11" s="11" t="s">
        <v>21</v>
      </c>
      <c r="C11" s="8" t="s">
        <v>22</v>
      </c>
      <c r="D11" s="9">
        <v>238.76</v>
      </c>
      <c r="E11" s="9">
        <v>-3480.15</v>
      </c>
      <c r="F11" s="10">
        <v>2649.21</v>
      </c>
      <c r="G11" s="10">
        <v>543.13</v>
      </c>
      <c r="H11" s="10">
        <v>49.54</v>
      </c>
      <c r="I11" s="11" t="s">
        <v>23</v>
      </c>
    </row>
    <row r="12" spans="2:9">
      <c r="B12" s="11" t="s">
        <v>24</v>
      </c>
      <c r="C12" s="8" t="s">
        <v>25</v>
      </c>
      <c r="D12" s="9">
        <v>236.36</v>
      </c>
      <c r="E12" s="9">
        <v>-3226.25</v>
      </c>
      <c r="F12" s="10">
        <v>1222.01</v>
      </c>
      <c r="G12" s="10">
        <v>1723.85</v>
      </c>
      <c r="H12" s="10">
        <v>44.17</v>
      </c>
      <c r="I12" s="11" t="s">
        <v>16</v>
      </c>
    </row>
    <row r="13" spans="2:9">
      <c r="B13" s="11" t="s">
        <v>26</v>
      </c>
      <c r="C13" s="12"/>
      <c r="D13" s="10">
        <v>-2181.1</v>
      </c>
      <c r="E13" s="9">
        <v>-11399.12</v>
      </c>
      <c r="F13" s="10">
        <v>7244.38</v>
      </c>
      <c r="G13" s="10">
        <v>6256.85</v>
      </c>
      <c r="H13" s="10">
        <v>78.650000000000006</v>
      </c>
      <c r="I13" s="11" t="s">
        <v>16</v>
      </c>
    </row>
    <row r="14" spans="2:9">
      <c r="B14" s="11" t="s">
        <v>27</v>
      </c>
      <c r="C14" s="12"/>
      <c r="D14" s="10">
        <v>-5688.36</v>
      </c>
      <c r="E14" s="10">
        <v>3032.26</v>
      </c>
      <c r="F14" s="10">
        <v>2634.01</v>
      </c>
      <c r="G14" s="10">
        <v>21.91</v>
      </c>
      <c r="H14" s="10">
        <v>0.05</v>
      </c>
      <c r="I14" s="11" t="s">
        <v>28</v>
      </c>
    </row>
    <row r="15" spans="2:9">
      <c r="B15" s="11" t="s">
        <v>29</v>
      </c>
      <c r="C15" s="12"/>
      <c r="D15" s="9">
        <v>7325.47</v>
      </c>
      <c r="E15" s="9">
        <v>-7418.74</v>
      </c>
      <c r="F15" s="10">
        <v>25.19</v>
      </c>
      <c r="G15" s="10">
        <v>63.39</v>
      </c>
      <c r="H15" s="10">
        <v>3.8</v>
      </c>
      <c r="I15" s="11" t="s">
        <v>14</v>
      </c>
    </row>
    <row r="16" spans="2:9">
      <c r="B16" s="11" t="s">
        <v>30</v>
      </c>
      <c r="C16" s="8" t="s">
        <v>31</v>
      </c>
      <c r="D16" s="9">
        <v>2382.71</v>
      </c>
      <c r="E16" s="9">
        <v>-1834.92</v>
      </c>
      <c r="F16" s="9">
        <v>-646.05999999999995</v>
      </c>
      <c r="G16" s="10">
        <v>95.72</v>
      </c>
      <c r="H16" s="10">
        <v>1.46</v>
      </c>
      <c r="I16" s="11" t="s">
        <v>14</v>
      </c>
    </row>
    <row r="17" spans="2:9">
      <c r="B17" s="11" t="s">
        <v>32</v>
      </c>
      <c r="C17" s="8" t="s">
        <v>33</v>
      </c>
      <c r="D17" s="10">
        <v>-1269.1400000000001</v>
      </c>
      <c r="E17" s="9">
        <v>-6249.44</v>
      </c>
      <c r="F17" s="10">
        <v>4748.63</v>
      </c>
      <c r="G17" s="10">
        <v>2436.89</v>
      </c>
      <c r="H17" s="10">
        <v>333.02</v>
      </c>
      <c r="I17" s="11" t="s">
        <v>28</v>
      </c>
    </row>
    <row r="18" spans="2:9">
      <c r="B18" s="11" t="s">
        <v>34</v>
      </c>
      <c r="C18" s="12"/>
      <c r="D18" s="10">
        <v>-512.51</v>
      </c>
      <c r="E18" s="9">
        <v>-8224.75</v>
      </c>
      <c r="F18" s="9">
        <v>-4394.3900000000003</v>
      </c>
      <c r="G18" s="10">
        <v>11274.7</v>
      </c>
      <c r="H18" s="10">
        <v>1858.44</v>
      </c>
      <c r="I18" s="11" t="s">
        <v>35</v>
      </c>
    </row>
    <row r="19" spans="2:9">
      <c r="B19" s="11" t="s">
        <v>36</v>
      </c>
      <c r="C19" s="8" t="s">
        <v>9</v>
      </c>
      <c r="D19" s="10">
        <v>-2099.0300000000002</v>
      </c>
      <c r="E19" s="9">
        <v>-8398.16</v>
      </c>
      <c r="F19" s="10">
        <v>9322.31</v>
      </c>
      <c r="G19" s="10">
        <v>1050.23</v>
      </c>
      <c r="H19" s="10">
        <v>126.08</v>
      </c>
      <c r="I19" s="11" t="s">
        <v>16</v>
      </c>
    </row>
    <row r="20" spans="2:9">
      <c r="B20" s="7" t="s">
        <v>37</v>
      </c>
      <c r="C20" s="8" t="s">
        <v>38</v>
      </c>
      <c r="D20" s="9">
        <v>708.09</v>
      </c>
      <c r="E20" s="9">
        <v>-1840.1</v>
      </c>
      <c r="F20" s="10">
        <v>335.7</v>
      </c>
      <c r="G20" s="10">
        <v>739.67</v>
      </c>
      <c r="H20" s="10">
        <v>55.63</v>
      </c>
      <c r="I20" s="11" t="s">
        <v>79</v>
      </c>
    </row>
    <row r="21" spans="2:9">
      <c r="B21" s="11" t="s">
        <v>39</v>
      </c>
      <c r="C21" s="8" t="s">
        <v>40</v>
      </c>
      <c r="D21" s="10">
        <v>-3382.05</v>
      </c>
      <c r="E21" s="9">
        <v>-5942.51</v>
      </c>
      <c r="F21" s="10">
        <v>7084.82</v>
      </c>
      <c r="G21" s="10">
        <v>1841.5</v>
      </c>
      <c r="H21" s="10">
        <v>398.18</v>
      </c>
      <c r="I21" s="11" t="s">
        <v>28</v>
      </c>
    </row>
    <row r="22" spans="2:9">
      <c r="B22" s="11" t="s">
        <v>41</v>
      </c>
      <c r="C22" s="12"/>
      <c r="D22" s="9">
        <v>828.42</v>
      </c>
      <c r="E22" s="9">
        <v>-11936.26</v>
      </c>
      <c r="F22" s="10">
        <v>8955.1200000000008</v>
      </c>
      <c r="G22" s="10">
        <v>1939.05</v>
      </c>
      <c r="H22" s="10">
        <v>212.89</v>
      </c>
      <c r="I22" s="11" t="s">
        <v>16</v>
      </c>
    </row>
    <row r="23" spans="2:9">
      <c r="B23" s="11" t="s">
        <v>42</v>
      </c>
      <c r="C23" s="8" t="s">
        <v>43</v>
      </c>
      <c r="D23" s="9">
        <v>2243.77</v>
      </c>
      <c r="E23" s="9">
        <v>-1647.13</v>
      </c>
      <c r="F23" s="9">
        <v>-798.26</v>
      </c>
      <c r="G23" s="10">
        <v>182.59</v>
      </c>
      <c r="H23" s="10">
        <v>18.66</v>
      </c>
      <c r="I23" s="11" t="s">
        <v>44</v>
      </c>
    </row>
    <row r="24" spans="2:9">
      <c r="B24" s="11" t="s">
        <v>45</v>
      </c>
      <c r="C24" s="12"/>
      <c r="D24" s="10">
        <v>-988.46</v>
      </c>
      <c r="E24" s="9">
        <v>-16729.57</v>
      </c>
      <c r="F24" s="10">
        <v>17095.09</v>
      </c>
      <c r="G24" s="10">
        <v>598.09</v>
      </c>
      <c r="H24" s="10">
        <v>24.85</v>
      </c>
      <c r="I24" s="11" t="s">
        <v>16</v>
      </c>
    </row>
    <row r="25" spans="2:9">
      <c r="B25" s="11" t="s">
        <v>46</v>
      </c>
      <c r="C25" s="8" t="s">
        <v>33</v>
      </c>
      <c r="D25" s="10">
        <v>-1003.86</v>
      </c>
      <c r="E25" s="9">
        <v>-9829.4500000000007</v>
      </c>
      <c r="F25" s="10">
        <v>8103.28</v>
      </c>
      <c r="G25" s="10">
        <v>2586.58</v>
      </c>
      <c r="H25" s="10">
        <v>141.38999999999999</v>
      </c>
      <c r="I25" s="11" t="s">
        <v>16</v>
      </c>
    </row>
    <row r="26" spans="2:9">
      <c r="B26" s="7" t="s">
        <v>47</v>
      </c>
      <c r="C26" s="8" t="s">
        <v>33</v>
      </c>
      <c r="D26" s="9">
        <v>11380.17</v>
      </c>
      <c r="E26" s="9">
        <v>-8908.6200000000008</v>
      </c>
      <c r="F26" s="9">
        <v>-1935.59</v>
      </c>
      <c r="G26" s="9">
        <v>-364.55</v>
      </c>
      <c r="H26" s="9">
        <v>-172.39</v>
      </c>
      <c r="I26" s="11" t="s">
        <v>80</v>
      </c>
    </row>
    <row r="27" spans="2:9">
      <c r="B27" s="11" t="s">
        <v>48</v>
      </c>
      <c r="C27" s="8" t="s">
        <v>49</v>
      </c>
      <c r="D27" s="9">
        <v>2126.83</v>
      </c>
      <c r="E27" s="9">
        <v>-577.89</v>
      </c>
      <c r="F27" s="9">
        <v>-2015.29</v>
      </c>
      <c r="G27" s="10">
        <v>448.11</v>
      </c>
      <c r="H27" s="10">
        <v>19.170000000000002</v>
      </c>
      <c r="I27" s="11" t="s">
        <v>50</v>
      </c>
    </row>
    <row r="28" spans="2:9">
      <c r="B28" s="11" t="s">
        <v>51</v>
      </c>
      <c r="C28" s="8" t="s">
        <v>52</v>
      </c>
      <c r="D28" s="9">
        <v>4818.4399999999996</v>
      </c>
      <c r="E28" s="9">
        <v>-3790.64</v>
      </c>
      <c r="F28" s="9">
        <v>-2456.12</v>
      </c>
      <c r="G28" s="10">
        <v>1287.02</v>
      </c>
      <c r="H28" s="10">
        <v>141.09</v>
      </c>
      <c r="I28" s="11" t="s">
        <v>50</v>
      </c>
    </row>
    <row r="29" spans="2:9">
      <c r="B29" s="11" t="s">
        <v>53</v>
      </c>
      <c r="C29" s="12"/>
      <c r="D29" s="9">
        <v>17980.509999999998</v>
      </c>
      <c r="E29" s="9">
        <v>-19184.28</v>
      </c>
      <c r="F29" s="9">
        <v>-180.59</v>
      </c>
      <c r="G29" s="10">
        <v>1285.6099999999999</v>
      </c>
      <c r="H29" s="10">
        <v>95.74</v>
      </c>
      <c r="I29" s="11" t="s">
        <v>50</v>
      </c>
    </row>
    <row r="30" spans="2:9">
      <c r="B30" s="11" t="s">
        <v>54</v>
      </c>
      <c r="C30" s="12"/>
      <c r="D30" s="9">
        <v>3433.34</v>
      </c>
      <c r="E30" s="9">
        <v>-9601.69</v>
      </c>
      <c r="F30" s="10">
        <v>5624.63</v>
      </c>
      <c r="G30" s="10">
        <v>533.61</v>
      </c>
      <c r="H30" s="10">
        <v>11.77</v>
      </c>
      <c r="I30" s="11" t="s">
        <v>50</v>
      </c>
    </row>
    <row r="31" spans="2:9">
      <c r="B31" s="11" t="s">
        <v>55</v>
      </c>
      <c r="C31" s="12"/>
      <c r="D31" s="9">
        <v>4702.46</v>
      </c>
      <c r="E31" s="9">
        <v>-11193.26</v>
      </c>
      <c r="F31" s="10">
        <v>6267.01</v>
      </c>
      <c r="G31" s="10">
        <v>230.2</v>
      </c>
      <c r="H31" s="9">
        <v>-5.72</v>
      </c>
      <c r="I31" s="11" t="s">
        <v>50</v>
      </c>
    </row>
    <row r="32" spans="2:9">
      <c r="B32" s="11" t="s">
        <v>56</v>
      </c>
      <c r="C32" s="8" t="s">
        <v>57</v>
      </c>
      <c r="D32" s="10">
        <v>-158.35</v>
      </c>
      <c r="E32" s="10">
        <v>1893.83</v>
      </c>
      <c r="F32" s="9">
        <v>-689.58</v>
      </c>
      <c r="G32" s="9">
        <v>-1032.71</v>
      </c>
      <c r="H32" s="9">
        <v>-13.26</v>
      </c>
      <c r="I32" s="11" t="s">
        <v>58</v>
      </c>
    </row>
    <row r="33" spans="2:9">
      <c r="B33" s="11" t="s">
        <v>59</v>
      </c>
      <c r="C33" s="8" t="s">
        <v>60</v>
      </c>
      <c r="D33" s="10">
        <v>-5034.3900000000003</v>
      </c>
      <c r="E33" s="10">
        <v>6559.84</v>
      </c>
      <c r="F33" s="9">
        <v>-1026.4000000000001</v>
      </c>
      <c r="G33" s="9">
        <v>-414.52</v>
      </c>
      <c r="H33" s="9">
        <v>-84.27</v>
      </c>
      <c r="I33" s="11" t="s">
        <v>58</v>
      </c>
    </row>
    <row r="34" spans="2:9">
      <c r="B34" s="11" t="s">
        <v>61</v>
      </c>
      <c r="C34" s="8" t="s">
        <v>62</v>
      </c>
      <c r="D34" s="10">
        <v>-13513.56</v>
      </c>
      <c r="E34" s="10">
        <v>10923.22</v>
      </c>
      <c r="F34" s="10">
        <v>1916.62</v>
      </c>
      <c r="G34" s="10">
        <v>603.57000000000005</v>
      </c>
      <c r="H34" s="10">
        <v>69.099999999999994</v>
      </c>
      <c r="I34" s="11" t="s">
        <v>28</v>
      </c>
    </row>
    <row r="35" spans="2:9">
      <c r="B35" s="11" t="s">
        <v>63</v>
      </c>
      <c r="C35" s="8" t="s">
        <v>64</v>
      </c>
      <c r="D35" s="10">
        <v>-28902.98</v>
      </c>
      <c r="E35" s="10">
        <v>13295.93</v>
      </c>
      <c r="F35" s="10">
        <v>15120.99</v>
      </c>
      <c r="G35" s="10">
        <v>464.9</v>
      </c>
      <c r="H35" s="10">
        <v>20.23</v>
      </c>
      <c r="I35" s="11" t="s">
        <v>28</v>
      </c>
    </row>
    <row r="36" spans="2:9">
      <c r="B36" s="11" t="s">
        <v>65</v>
      </c>
      <c r="C36" s="8" t="s">
        <v>66</v>
      </c>
      <c r="D36" s="10">
        <v>-8021.86</v>
      </c>
      <c r="E36" s="10">
        <v>7561.56</v>
      </c>
      <c r="F36" s="10">
        <v>308.41000000000003</v>
      </c>
      <c r="G36" s="10">
        <v>151.55000000000001</v>
      </c>
      <c r="H36" s="10">
        <v>0.79</v>
      </c>
      <c r="I36" s="11" t="s">
        <v>28</v>
      </c>
    </row>
    <row r="37" spans="2:9">
      <c r="B37" s="11" t="s">
        <v>67</v>
      </c>
      <c r="C37" s="8" t="s">
        <v>68</v>
      </c>
      <c r="D37" s="9">
        <v>638.16999999999996</v>
      </c>
      <c r="E37" s="9">
        <v>-4896.88</v>
      </c>
      <c r="F37" s="10">
        <v>2734.25</v>
      </c>
      <c r="G37" s="10">
        <v>1435.62</v>
      </c>
      <c r="H37" s="10">
        <v>89.22</v>
      </c>
      <c r="I37" s="11" t="s">
        <v>16</v>
      </c>
    </row>
    <row r="38" spans="2:9">
      <c r="B38" s="11" t="s">
        <v>69</v>
      </c>
      <c r="C38" s="8" t="s">
        <v>70</v>
      </c>
      <c r="D38" s="10">
        <v>-100.97</v>
      </c>
      <c r="E38" s="9">
        <v>-3103.69</v>
      </c>
      <c r="F38" s="10">
        <v>3105.74</v>
      </c>
      <c r="G38" s="10">
        <v>80.86</v>
      </c>
      <c r="H38" s="10">
        <v>17.47</v>
      </c>
      <c r="I38" s="11" t="s">
        <v>16</v>
      </c>
    </row>
    <row r="39" spans="2:9">
      <c r="B39" s="11" t="s">
        <v>71</v>
      </c>
      <c r="C39" s="8" t="s">
        <v>72</v>
      </c>
      <c r="D39" s="10">
        <v>-3311</v>
      </c>
      <c r="E39" s="9">
        <v>-10265.1</v>
      </c>
      <c r="F39" s="10">
        <v>14600</v>
      </c>
      <c r="G39" s="9">
        <v>-903.6</v>
      </c>
      <c r="H39" s="9">
        <v>-119.7</v>
      </c>
      <c r="I39" s="11" t="s">
        <v>73</v>
      </c>
    </row>
    <row r="40" spans="2:9">
      <c r="B40" s="11" t="s">
        <v>74</v>
      </c>
      <c r="C40" s="12"/>
      <c r="D40" s="10">
        <v>-10106.81</v>
      </c>
      <c r="E40" s="9">
        <v>-15697</v>
      </c>
      <c r="F40" s="10">
        <v>28278.06</v>
      </c>
      <c r="G40" s="9">
        <v>-2131.67</v>
      </c>
      <c r="H40" s="9">
        <v>-343.36</v>
      </c>
      <c r="I40" s="11" t="s">
        <v>75</v>
      </c>
    </row>
    <row r="41" spans="2:9">
      <c r="B41" s="11" t="s">
        <v>76</v>
      </c>
      <c r="C41" s="12"/>
      <c r="D41" s="13">
        <v>1796</v>
      </c>
      <c r="E41" s="9">
        <v>-10187</v>
      </c>
      <c r="F41" s="10">
        <v>8460</v>
      </c>
      <c r="G41" s="9">
        <v>-66.7</v>
      </c>
      <c r="H41" s="9">
        <v>-3.3</v>
      </c>
      <c r="I41" s="11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K44"/>
  <sheetViews>
    <sheetView workbookViewId="0">
      <selection activeCell="I31" sqref="I31"/>
    </sheetView>
  </sheetViews>
  <sheetFormatPr baseColWidth="10" defaultRowHeight="15"/>
  <cols>
    <col min="2" max="2" width="24" customWidth="1"/>
  </cols>
  <sheetData>
    <row r="3" spans="2:11" ht="15.75">
      <c r="B3" s="20" t="s">
        <v>81</v>
      </c>
      <c r="C3" s="20" t="s">
        <v>82</v>
      </c>
      <c r="D3" s="20" t="s">
        <v>83</v>
      </c>
      <c r="E3" s="20" t="s">
        <v>84</v>
      </c>
      <c r="F3" s="20" t="s">
        <v>85</v>
      </c>
      <c r="H3" s="20" t="s">
        <v>82</v>
      </c>
      <c r="I3" s="20" t="s">
        <v>83</v>
      </c>
      <c r="J3" s="20" t="s">
        <v>84</v>
      </c>
      <c r="K3" s="20" t="s">
        <v>85</v>
      </c>
    </row>
    <row r="4" spans="2:11">
      <c r="B4" s="21" t="s">
        <v>8</v>
      </c>
      <c r="C4" s="22">
        <v>0.29859999999999998</v>
      </c>
      <c r="D4" s="23">
        <v>0.13</v>
      </c>
      <c r="E4" s="24">
        <v>0.57140000000000002</v>
      </c>
      <c r="F4" s="25">
        <v>-0.1686</v>
      </c>
      <c r="H4">
        <v>29.86</v>
      </c>
      <c r="I4">
        <v>13</v>
      </c>
      <c r="J4">
        <v>57.14</v>
      </c>
      <c r="K4">
        <v>-16.86</v>
      </c>
    </row>
    <row r="5" spans="2:11">
      <c r="B5" s="26" t="s">
        <v>10</v>
      </c>
      <c r="C5" s="27">
        <v>0.26419999999999999</v>
      </c>
      <c r="D5" s="28">
        <v>0.1036</v>
      </c>
      <c r="E5" s="29">
        <v>0.63229999999999997</v>
      </c>
      <c r="F5" s="30">
        <v>-0.16059999999999999</v>
      </c>
      <c r="H5">
        <v>26.419999999999998</v>
      </c>
      <c r="I5">
        <v>10.36</v>
      </c>
      <c r="J5">
        <v>63.23</v>
      </c>
      <c r="K5">
        <v>-16.059999999999999</v>
      </c>
    </row>
    <row r="6" spans="2:11">
      <c r="B6" s="26" t="s">
        <v>13</v>
      </c>
      <c r="C6" s="27">
        <v>0.1135</v>
      </c>
      <c r="D6" s="28">
        <v>5.6500000000000002E-2</v>
      </c>
      <c r="E6" s="29">
        <v>0.83</v>
      </c>
      <c r="F6" s="30">
        <v>-5.7000000000000002E-2</v>
      </c>
      <c r="H6">
        <v>11.35</v>
      </c>
      <c r="I6">
        <v>5.65</v>
      </c>
      <c r="J6">
        <v>83</v>
      </c>
      <c r="K6">
        <v>-5.7</v>
      </c>
    </row>
    <row r="7" spans="2:11">
      <c r="B7" s="26" t="s">
        <v>15</v>
      </c>
      <c r="C7" s="27">
        <v>0.1109</v>
      </c>
      <c r="D7" s="28">
        <v>0.40100000000000002</v>
      </c>
      <c r="E7" s="29">
        <v>0.48809999999999998</v>
      </c>
      <c r="F7" s="31">
        <v>0.29010000000000002</v>
      </c>
      <c r="H7">
        <v>11.09</v>
      </c>
      <c r="I7">
        <v>40.1</v>
      </c>
      <c r="J7">
        <v>48.809999999999995</v>
      </c>
      <c r="K7">
        <v>29.01</v>
      </c>
    </row>
    <row r="8" spans="2:11">
      <c r="B8" s="26" t="s">
        <v>17</v>
      </c>
      <c r="C8" s="27">
        <v>6.5100000000000005E-2</v>
      </c>
      <c r="D8" s="28">
        <v>0.5544</v>
      </c>
      <c r="E8" s="29">
        <v>0.38059999999999999</v>
      </c>
      <c r="F8" s="31">
        <v>0.48930000000000001</v>
      </c>
      <c r="H8">
        <v>6.5100000000000007</v>
      </c>
      <c r="I8">
        <v>55.44</v>
      </c>
      <c r="J8">
        <v>38.06</v>
      </c>
      <c r="K8">
        <v>48.93</v>
      </c>
    </row>
    <row r="9" spans="2:11">
      <c r="B9" s="26" t="s">
        <v>18</v>
      </c>
      <c r="C9" s="27">
        <v>0.18770000000000001</v>
      </c>
      <c r="D9" s="28">
        <v>9.2399999999999996E-2</v>
      </c>
      <c r="E9" s="29">
        <v>0.71989999999999998</v>
      </c>
      <c r="F9" s="30">
        <v>-9.5200000000000007E-2</v>
      </c>
      <c r="H9">
        <v>18.77</v>
      </c>
      <c r="I9">
        <v>9.24</v>
      </c>
      <c r="J9">
        <v>71.989999999999995</v>
      </c>
      <c r="K9">
        <v>-9.5200000000000014</v>
      </c>
    </row>
    <row r="10" spans="2:11">
      <c r="B10" s="26" t="s">
        <v>21</v>
      </c>
      <c r="C10" s="27">
        <v>0.13450000000000001</v>
      </c>
      <c r="D10" s="28">
        <v>0.3785</v>
      </c>
      <c r="E10" s="29">
        <v>0.48709999999999998</v>
      </c>
      <c r="F10" s="31">
        <v>0.24399999999999999</v>
      </c>
      <c r="H10">
        <v>13.450000000000001</v>
      </c>
      <c r="I10">
        <v>37.85</v>
      </c>
      <c r="J10">
        <v>48.71</v>
      </c>
      <c r="K10">
        <v>24.4</v>
      </c>
    </row>
    <row r="11" spans="2:11">
      <c r="B11" s="26" t="s">
        <v>24</v>
      </c>
      <c r="C11" s="27">
        <v>8.7999999999999995E-2</v>
      </c>
      <c r="D11" s="28">
        <v>0.37169999999999997</v>
      </c>
      <c r="E11" s="29">
        <v>0.54039999999999999</v>
      </c>
      <c r="F11" s="31">
        <v>0.28370000000000001</v>
      </c>
      <c r="H11">
        <v>8.7999999999999989</v>
      </c>
      <c r="I11">
        <v>37.169999999999995</v>
      </c>
      <c r="J11">
        <v>54.04</v>
      </c>
      <c r="K11">
        <v>28.37</v>
      </c>
    </row>
    <row r="12" spans="2:11">
      <c r="B12" s="26" t="s">
        <v>26</v>
      </c>
      <c r="C12" s="27">
        <v>1.4500000000000001E-2</v>
      </c>
      <c r="D12" s="28">
        <v>0.60619999999999996</v>
      </c>
      <c r="E12" s="29">
        <v>0.37940000000000002</v>
      </c>
      <c r="F12" s="31">
        <v>0.5917</v>
      </c>
      <c r="H12">
        <v>1.4500000000000002</v>
      </c>
      <c r="I12">
        <v>60.62</v>
      </c>
      <c r="J12">
        <v>37.940000000000005</v>
      </c>
      <c r="K12">
        <v>59.17</v>
      </c>
    </row>
    <row r="13" spans="2:11">
      <c r="B13" s="26" t="s">
        <v>27</v>
      </c>
      <c r="C13" s="27">
        <v>0.1075</v>
      </c>
      <c r="D13" s="28">
        <v>0.35020000000000001</v>
      </c>
      <c r="E13" s="29">
        <v>0.5423</v>
      </c>
      <c r="F13" s="31">
        <v>0.2427</v>
      </c>
      <c r="H13">
        <v>10.75</v>
      </c>
      <c r="I13">
        <v>35.020000000000003</v>
      </c>
      <c r="J13">
        <v>54.230000000000004</v>
      </c>
      <c r="K13">
        <v>24.27</v>
      </c>
    </row>
    <row r="14" spans="2:11">
      <c r="B14" s="26" t="s">
        <v>29</v>
      </c>
      <c r="C14" s="27">
        <v>0.34860000000000002</v>
      </c>
      <c r="D14" s="28">
        <v>0.1759</v>
      </c>
      <c r="E14" s="29">
        <v>0.47549999999999998</v>
      </c>
      <c r="F14" s="30">
        <v>-0.17280000000000001</v>
      </c>
      <c r="H14">
        <v>34.86</v>
      </c>
      <c r="I14">
        <v>17.59</v>
      </c>
      <c r="J14">
        <v>47.55</v>
      </c>
      <c r="K14">
        <v>-17.28</v>
      </c>
    </row>
    <row r="15" spans="2:11">
      <c r="B15" s="26" t="s">
        <v>30</v>
      </c>
      <c r="C15" s="27">
        <v>0.28210000000000002</v>
      </c>
      <c r="D15" s="28">
        <v>0.13850000000000001</v>
      </c>
      <c r="E15" s="29">
        <v>0.57940000000000003</v>
      </c>
      <c r="F15" s="30">
        <v>-0.14360000000000001</v>
      </c>
      <c r="H15">
        <v>28.21</v>
      </c>
      <c r="I15">
        <v>13.850000000000001</v>
      </c>
      <c r="J15">
        <v>57.940000000000005</v>
      </c>
      <c r="K15">
        <v>-14.360000000000001</v>
      </c>
    </row>
    <row r="16" spans="2:11">
      <c r="B16" s="26" t="s">
        <v>32</v>
      </c>
      <c r="C16" s="27">
        <v>6.6199999999999995E-2</v>
      </c>
      <c r="D16" s="28">
        <v>0.52459999999999996</v>
      </c>
      <c r="E16" s="29">
        <v>0.40920000000000001</v>
      </c>
      <c r="F16" s="31">
        <v>0.45829999999999999</v>
      </c>
      <c r="H16">
        <v>6.6199999999999992</v>
      </c>
      <c r="I16">
        <v>52.459999999999994</v>
      </c>
      <c r="J16">
        <v>40.92</v>
      </c>
      <c r="K16">
        <v>45.83</v>
      </c>
    </row>
    <row r="17" spans="2:11">
      <c r="B17" s="26" t="s">
        <v>34</v>
      </c>
      <c r="C17" s="27">
        <v>2.76E-2</v>
      </c>
      <c r="D17" s="28">
        <v>0.5796</v>
      </c>
      <c r="E17" s="29">
        <v>0.39279999999999998</v>
      </c>
      <c r="F17" s="31">
        <v>0.55189999999999995</v>
      </c>
      <c r="H17">
        <v>2.76</v>
      </c>
      <c r="I17">
        <v>57.96</v>
      </c>
      <c r="J17">
        <v>39.28</v>
      </c>
      <c r="K17">
        <v>55.19</v>
      </c>
    </row>
    <row r="18" spans="2:11">
      <c r="B18" s="26" t="s">
        <v>36</v>
      </c>
      <c r="C18" s="27">
        <v>7.9899999999999999E-2</v>
      </c>
      <c r="D18" s="28">
        <v>0.45200000000000001</v>
      </c>
      <c r="E18" s="29">
        <v>0.46810000000000002</v>
      </c>
      <c r="F18" s="31">
        <v>0.37209999999999999</v>
      </c>
      <c r="H18">
        <v>7.99</v>
      </c>
      <c r="I18">
        <v>45.2</v>
      </c>
      <c r="J18">
        <v>46.81</v>
      </c>
      <c r="K18">
        <v>37.21</v>
      </c>
    </row>
    <row r="19" spans="2:11">
      <c r="B19" s="26" t="s">
        <v>37</v>
      </c>
      <c r="C19" s="27">
        <v>0.1391</v>
      </c>
      <c r="D19" s="28">
        <v>0.29339999999999999</v>
      </c>
      <c r="E19" s="29">
        <v>0.5675</v>
      </c>
      <c r="F19" s="31">
        <v>0.15429999999999999</v>
      </c>
      <c r="H19">
        <v>13.91</v>
      </c>
      <c r="I19">
        <v>29.34</v>
      </c>
      <c r="J19">
        <v>56.75</v>
      </c>
      <c r="K19">
        <v>15.43</v>
      </c>
    </row>
    <row r="20" spans="2:11">
      <c r="B20" s="26" t="s">
        <v>39</v>
      </c>
      <c r="C20" s="27">
        <v>4.0500000000000001E-2</v>
      </c>
      <c r="D20" s="28">
        <v>0.67559999999999998</v>
      </c>
      <c r="E20" s="29">
        <v>0.28389999999999999</v>
      </c>
      <c r="F20" s="31">
        <v>0.6351</v>
      </c>
      <c r="H20">
        <v>4.05</v>
      </c>
      <c r="I20">
        <v>67.56</v>
      </c>
      <c r="J20">
        <v>28.389999999999997</v>
      </c>
      <c r="K20">
        <v>63.51</v>
      </c>
    </row>
    <row r="21" spans="2:11">
      <c r="B21" s="26" t="s">
        <v>41</v>
      </c>
      <c r="C21" s="27">
        <v>0.1144</v>
      </c>
      <c r="D21" s="28">
        <v>0.43090000000000001</v>
      </c>
      <c r="E21" s="29">
        <v>0.4546</v>
      </c>
      <c r="F21" s="31">
        <v>0.3165</v>
      </c>
      <c r="H21">
        <v>11.44</v>
      </c>
      <c r="I21">
        <v>43.09</v>
      </c>
      <c r="J21">
        <v>45.46</v>
      </c>
      <c r="K21">
        <v>31.65</v>
      </c>
    </row>
    <row r="22" spans="2:11">
      <c r="B22" s="26" t="s">
        <v>42</v>
      </c>
      <c r="C22" s="27">
        <v>0.2656</v>
      </c>
      <c r="D22" s="28">
        <v>0.1671</v>
      </c>
      <c r="E22" s="29">
        <v>0.56740000000000002</v>
      </c>
      <c r="F22" s="30">
        <v>-9.8500000000000004E-2</v>
      </c>
      <c r="H22">
        <v>26.56</v>
      </c>
      <c r="I22">
        <v>16.71</v>
      </c>
      <c r="J22">
        <v>56.74</v>
      </c>
      <c r="K22">
        <v>-9.85</v>
      </c>
    </row>
    <row r="23" spans="2:11">
      <c r="B23" s="26" t="s">
        <v>45</v>
      </c>
      <c r="C23" s="27">
        <v>0.13120000000000001</v>
      </c>
      <c r="D23" s="28">
        <v>0.52310000000000001</v>
      </c>
      <c r="E23" s="29">
        <v>0.34570000000000001</v>
      </c>
      <c r="F23" s="31">
        <v>0.39190000000000003</v>
      </c>
      <c r="H23">
        <v>13.120000000000001</v>
      </c>
      <c r="I23">
        <v>52.31</v>
      </c>
      <c r="J23">
        <v>34.57</v>
      </c>
      <c r="K23">
        <v>39.190000000000005</v>
      </c>
    </row>
    <row r="24" spans="2:11">
      <c r="B24" s="26" t="s">
        <v>46</v>
      </c>
      <c r="C24" s="27">
        <v>8.1199999999999994E-2</v>
      </c>
      <c r="D24" s="28">
        <v>0.45729999999999998</v>
      </c>
      <c r="E24" s="29">
        <v>0.46150000000000002</v>
      </c>
      <c r="F24" s="31">
        <v>0.37609999999999999</v>
      </c>
      <c r="H24">
        <v>8.1199999999999992</v>
      </c>
      <c r="I24">
        <v>45.73</v>
      </c>
      <c r="J24">
        <v>46.150000000000006</v>
      </c>
      <c r="K24">
        <v>37.61</v>
      </c>
    </row>
    <row r="25" spans="2:11">
      <c r="B25" s="26" t="s">
        <v>86</v>
      </c>
      <c r="C25" s="27">
        <v>0.42230000000000001</v>
      </c>
      <c r="D25" s="28">
        <v>0.1183</v>
      </c>
      <c r="E25" s="29">
        <v>0.45939999999999998</v>
      </c>
      <c r="F25" s="30">
        <v>-0.30409999999999998</v>
      </c>
      <c r="H25">
        <v>42.230000000000004</v>
      </c>
      <c r="I25">
        <v>11.83</v>
      </c>
      <c r="J25">
        <v>45.94</v>
      </c>
      <c r="K25">
        <v>-30.409999999999997</v>
      </c>
    </row>
    <row r="26" spans="2:11">
      <c r="B26" s="26" t="s">
        <v>48</v>
      </c>
      <c r="C26" s="27">
        <v>0.2056</v>
      </c>
      <c r="D26" s="28">
        <v>0.12870000000000001</v>
      </c>
      <c r="E26" s="29">
        <v>0.66569999999999996</v>
      </c>
      <c r="F26" s="30">
        <v>-7.6899999999999996E-2</v>
      </c>
      <c r="H26">
        <v>20.560000000000002</v>
      </c>
      <c r="I26">
        <v>12.870000000000001</v>
      </c>
      <c r="J26">
        <v>66.569999999999993</v>
      </c>
      <c r="K26">
        <v>-7.6899999999999995</v>
      </c>
    </row>
    <row r="27" spans="2:11">
      <c r="B27" s="26" t="s">
        <v>51</v>
      </c>
      <c r="C27" s="27">
        <v>0.27350000000000002</v>
      </c>
      <c r="D27" s="28">
        <v>0.20519999999999999</v>
      </c>
      <c r="E27" s="29">
        <v>0.5212</v>
      </c>
      <c r="F27" s="30">
        <v>-6.83E-2</v>
      </c>
      <c r="H27">
        <v>27.35</v>
      </c>
      <c r="I27">
        <v>20.52</v>
      </c>
      <c r="J27">
        <v>52.12</v>
      </c>
      <c r="K27">
        <v>-6.83</v>
      </c>
    </row>
    <row r="28" spans="2:11">
      <c r="B28" s="26" t="s">
        <v>87</v>
      </c>
      <c r="C28" s="27">
        <v>0.31530000000000002</v>
      </c>
      <c r="D28" s="28">
        <v>0.17810000000000001</v>
      </c>
      <c r="E28" s="29">
        <v>0.50670000000000004</v>
      </c>
      <c r="F28" s="30">
        <v>-0.13719999999999999</v>
      </c>
      <c r="H28">
        <v>31.53</v>
      </c>
      <c r="I28">
        <v>17.810000000000002</v>
      </c>
      <c r="J28">
        <v>50.67</v>
      </c>
      <c r="K28">
        <v>-13.719999999999999</v>
      </c>
    </row>
    <row r="29" spans="2:11">
      <c r="B29" s="26" t="s">
        <v>54</v>
      </c>
      <c r="C29" s="27">
        <v>0.16819999999999999</v>
      </c>
      <c r="D29" s="28">
        <v>0.29370000000000002</v>
      </c>
      <c r="E29" s="29">
        <v>0.53810000000000002</v>
      </c>
      <c r="F29" s="31">
        <v>0.1255</v>
      </c>
      <c r="H29">
        <v>16.82</v>
      </c>
      <c r="I29">
        <v>29.37</v>
      </c>
      <c r="J29">
        <v>53.81</v>
      </c>
      <c r="K29">
        <v>12.55</v>
      </c>
    </row>
    <row r="30" spans="2:11">
      <c r="B30" s="32" t="s">
        <v>55</v>
      </c>
      <c r="C30" s="33">
        <v>0.2457</v>
      </c>
      <c r="D30" s="34">
        <v>0.31230000000000002</v>
      </c>
      <c r="E30" s="35">
        <v>0.442</v>
      </c>
      <c r="F30" s="36">
        <v>6.6600000000000006E-2</v>
      </c>
      <c r="H30">
        <v>24.57</v>
      </c>
      <c r="I30">
        <v>31.230000000000004</v>
      </c>
      <c r="J30">
        <v>44.2</v>
      </c>
      <c r="K30">
        <v>6.660000000000001</v>
      </c>
    </row>
    <row r="31" spans="2:11">
      <c r="H31">
        <f>AVERAGE(H4:H30)</f>
        <v>17.00555555555556</v>
      </c>
      <c r="I31">
        <f>AVERAGE(I4:I30)</f>
        <v>32.217777777777776</v>
      </c>
      <c r="J31">
        <f>AVERAGE(J4:J30)</f>
        <v>50.778518518518517</v>
      </c>
      <c r="K31">
        <f>AVERAGE(K4:K30)</f>
        <v>15.211111111111109</v>
      </c>
    </row>
    <row r="34" spans="2:6" ht="15.75" thickBot="1"/>
    <row r="35" spans="2:6">
      <c r="B35" s="37" t="s">
        <v>56</v>
      </c>
      <c r="C35" s="38">
        <v>0.34429999999999999</v>
      </c>
      <c r="D35" s="39">
        <v>0.1113</v>
      </c>
      <c r="E35" s="40">
        <v>0.5444</v>
      </c>
      <c r="F35" s="41">
        <v>-0.2331</v>
      </c>
    </row>
    <row r="36" spans="2:6">
      <c r="B36" s="42" t="s">
        <v>59</v>
      </c>
      <c r="C36" s="27">
        <v>0.26629999999999998</v>
      </c>
      <c r="D36" s="28">
        <v>0.29759999999999998</v>
      </c>
      <c r="E36" s="29">
        <v>0.436</v>
      </c>
      <c r="F36" s="43">
        <v>3.1300000000000001E-2</v>
      </c>
    </row>
    <row r="37" spans="2:6">
      <c r="B37" s="42" t="s">
        <v>61</v>
      </c>
      <c r="C37" s="27">
        <v>0.11509999999999999</v>
      </c>
      <c r="D37" s="28">
        <v>0.42149999999999999</v>
      </c>
      <c r="E37" s="29">
        <v>0.46350000000000002</v>
      </c>
      <c r="F37" s="43">
        <v>0.30640000000000001</v>
      </c>
    </row>
    <row r="38" spans="2:6">
      <c r="B38" s="42" t="s">
        <v>63</v>
      </c>
      <c r="C38" s="27">
        <v>8.1199999999999994E-2</v>
      </c>
      <c r="D38" s="28">
        <v>0.51759999999999995</v>
      </c>
      <c r="E38" s="29">
        <v>0.4012</v>
      </c>
      <c r="F38" s="43">
        <v>0.43640000000000001</v>
      </c>
    </row>
    <row r="39" spans="2:6">
      <c r="B39" s="42" t="s">
        <v>65</v>
      </c>
      <c r="C39" s="27">
        <v>0.15970000000000001</v>
      </c>
      <c r="D39" s="28">
        <v>0.30120000000000002</v>
      </c>
      <c r="E39" s="29">
        <v>0.53900000000000003</v>
      </c>
      <c r="F39" s="43">
        <v>0.14149999999999999</v>
      </c>
    </row>
    <row r="40" spans="2:6">
      <c r="B40" s="42" t="s">
        <v>67</v>
      </c>
      <c r="C40" s="27">
        <v>0.22869999999999999</v>
      </c>
      <c r="D40" s="28">
        <v>0.3715</v>
      </c>
      <c r="E40" s="29">
        <v>0.39989999999999998</v>
      </c>
      <c r="F40" s="43">
        <v>0.14280000000000001</v>
      </c>
    </row>
    <row r="41" spans="2:6">
      <c r="B41" s="42" t="s">
        <v>69</v>
      </c>
      <c r="C41" s="27">
        <v>0.25109999999999999</v>
      </c>
      <c r="D41" s="28">
        <v>0.3886</v>
      </c>
      <c r="E41" s="29">
        <v>0.36030000000000001</v>
      </c>
      <c r="F41" s="43">
        <v>0.13750000000000001</v>
      </c>
    </row>
    <row r="42" spans="2:6">
      <c r="B42" s="42" t="s">
        <v>88</v>
      </c>
      <c r="C42" s="27">
        <v>0.158</v>
      </c>
      <c r="D42" s="28">
        <v>0.42620000000000002</v>
      </c>
      <c r="E42" s="29">
        <v>0.4158</v>
      </c>
      <c r="F42" s="43">
        <v>0.2681</v>
      </c>
    </row>
    <row r="43" spans="2:6">
      <c r="B43" s="42" t="s">
        <v>71</v>
      </c>
      <c r="C43" s="27">
        <v>0.13270000000000001</v>
      </c>
      <c r="D43" s="28">
        <v>0.48870000000000002</v>
      </c>
      <c r="E43" s="29">
        <v>0.37859999999999999</v>
      </c>
      <c r="F43" s="43">
        <v>0.35599999999999998</v>
      </c>
    </row>
    <row r="44" spans="2:6" ht="15.75" thickBot="1">
      <c r="B44" s="44" t="s">
        <v>76</v>
      </c>
      <c r="C44" s="45">
        <v>0.2276</v>
      </c>
      <c r="D44" s="46">
        <v>0.33550000000000002</v>
      </c>
      <c r="E44" s="47">
        <v>0.437</v>
      </c>
      <c r="F44" s="48">
        <v>0.1079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N138"/>
  <sheetViews>
    <sheetView tabSelected="1" topLeftCell="A2" workbookViewId="0">
      <selection activeCell="O14" sqref="O14"/>
    </sheetView>
  </sheetViews>
  <sheetFormatPr baseColWidth="10" defaultRowHeight="15"/>
  <cols>
    <col min="1" max="1" width="4.140625" customWidth="1"/>
    <col min="9" max="9" width="3.5703125" customWidth="1"/>
    <col min="11" max="11" width="12.85546875" customWidth="1"/>
    <col min="12" max="12" width="8.140625" customWidth="1"/>
    <col min="13" max="13" width="9.28515625" customWidth="1"/>
  </cols>
  <sheetData>
    <row r="2" spans="2:14" ht="15.75" thickBot="1"/>
    <row r="3" spans="2:14" ht="15.75" thickBot="1">
      <c r="B3" s="14" t="s">
        <v>89</v>
      </c>
      <c r="C3" s="15" t="s">
        <v>90</v>
      </c>
      <c r="D3" s="15" t="s">
        <v>91</v>
      </c>
      <c r="E3" s="15" t="s">
        <v>92</v>
      </c>
      <c r="F3" s="16" t="s">
        <v>93</v>
      </c>
      <c r="G3" s="15" t="s">
        <v>94</v>
      </c>
      <c r="H3" s="15" t="s">
        <v>95</v>
      </c>
      <c r="L3" s="61">
        <v>0.99</v>
      </c>
      <c r="M3" s="61">
        <v>20.100000000000001</v>
      </c>
    </row>
    <row r="4" spans="2:14" ht="15.75" thickBot="1">
      <c r="B4" s="49" t="s">
        <v>8</v>
      </c>
      <c r="C4" s="1" t="s">
        <v>96</v>
      </c>
      <c r="D4" s="2">
        <v>4487.7</v>
      </c>
      <c r="E4" s="17">
        <v>0.20019999999999999</v>
      </c>
      <c r="F4" s="2">
        <v>9079.4</v>
      </c>
      <c r="G4" s="17">
        <v>0.40500000000000003</v>
      </c>
      <c r="H4" s="2">
        <v>4591.7</v>
      </c>
      <c r="K4" s="11" t="s">
        <v>96</v>
      </c>
      <c r="L4" s="3">
        <v>23</v>
      </c>
      <c r="M4" s="3">
        <v>27</v>
      </c>
      <c r="N4" t="s">
        <v>101</v>
      </c>
    </row>
    <row r="5" spans="2:14" ht="15.75" thickBot="1">
      <c r="B5" s="50"/>
      <c r="C5" s="1" t="s">
        <v>97</v>
      </c>
      <c r="D5" s="2">
        <v>8443</v>
      </c>
      <c r="E5" s="17">
        <v>0.37659999999999999</v>
      </c>
      <c r="F5" s="2">
        <v>3725.3</v>
      </c>
      <c r="G5" s="17">
        <v>0.16619999999999999</v>
      </c>
      <c r="H5" s="2">
        <v>-4717.7</v>
      </c>
      <c r="K5" s="11" t="s">
        <v>97</v>
      </c>
      <c r="L5" s="3">
        <v>37</v>
      </c>
      <c r="M5" s="3">
        <v>17</v>
      </c>
      <c r="N5" t="s">
        <v>102</v>
      </c>
    </row>
    <row r="6" spans="2:14" ht="15.75" thickBot="1">
      <c r="B6" s="50"/>
      <c r="C6" s="1" t="s">
        <v>98</v>
      </c>
      <c r="D6" s="2">
        <v>8996.2999999999993</v>
      </c>
      <c r="E6" s="17">
        <v>0.40129999999999999</v>
      </c>
      <c r="F6" s="2">
        <v>9160.6</v>
      </c>
      <c r="G6" s="17">
        <v>0.40860000000000002</v>
      </c>
      <c r="H6" s="2">
        <v>164.3</v>
      </c>
      <c r="K6" s="11" t="s">
        <v>98</v>
      </c>
      <c r="L6" s="3">
        <v>39</v>
      </c>
      <c r="M6" s="3">
        <v>49</v>
      </c>
      <c r="N6">
        <v>10</v>
      </c>
    </row>
    <row r="7" spans="2:14" ht="15.75" thickBot="1">
      <c r="B7" s="50"/>
      <c r="C7" s="1" t="s">
        <v>99</v>
      </c>
      <c r="D7" s="2">
        <v>451.6</v>
      </c>
      <c r="E7" s="17">
        <v>2.01E-2</v>
      </c>
      <c r="F7" s="2">
        <v>444.5</v>
      </c>
      <c r="G7" s="17">
        <v>1.9800000000000002E-2</v>
      </c>
      <c r="H7" s="2">
        <v>-7.1</v>
      </c>
      <c r="K7" s="11" t="s">
        <v>99</v>
      </c>
      <c r="L7" s="3">
        <v>1</v>
      </c>
      <c r="M7" s="3">
        <v>6</v>
      </c>
      <c r="N7">
        <v>5</v>
      </c>
    </row>
    <row r="8" spans="2:14" ht="15.75" thickBot="1">
      <c r="B8" s="51"/>
      <c r="C8" s="1" t="s">
        <v>100</v>
      </c>
      <c r="D8" s="2">
        <v>38.299999999999997</v>
      </c>
      <c r="E8" s="17">
        <v>1.6999999999999999E-3</v>
      </c>
      <c r="F8" s="2">
        <v>7.6</v>
      </c>
      <c r="G8" s="17">
        <v>2.9999999999999997E-4</v>
      </c>
      <c r="H8" s="2">
        <v>-30.7</v>
      </c>
      <c r="K8" s="11" t="s">
        <v>100</v>
      </c>
      <c r="L8" s="3">
        <v>0</v>
      </c>
      <c r="M8" s="3">
        <v>1</v>
      </c>
      <c r="N8">
        <v>1</v>
      </c>
    </row>
    <row r="9" spans="2:14" ht="15.75" thickBot="1">
      <c r="B9" s="49" t="s">
        <v>10</v>
      </c>
      <c r="C9" s="1" t="s">
        <v>96</v>
      </c>
      <c r="D9" s="2">
        <v>9.4</v>
      </c>
      <c r="E9" s="17">
        <v>5.0000000000000001E-4</v>
      </c>
      <c r="F9" s="2">
        <v>1315.7</v>
      </c>
      <c r="G9" s="17">
        <v>7.1300000000000002E-2</v>
      </c>
      <c r="H9" s="2">
        <v>1306.3</v>
      </c>
    </row>
    <row r="10" spans="2:14" ht="15.75" thickBot="1">
      <c r="B10" s="50"/>
      <c r="C10" s="1" t="s">
        <v>97</v>
      </c>
      <c r="D10" s="2">
        <v>2959.8</v>
      </c>
      <c r="E10" s="17">
        <v>0.1605</v>
      </c>
      <c r="F10" s="2">
        <v>4413</v>
      </c>
      <c r="G10" s="17">
        <v>0.23930000000000001</v>
      </c>
      <c r="H10" s="2">
        <v>1453.2</v>
      </c>
      <c r="L10">
        <f>23+37+39+1</f>
        <v>100</v>
      </c>
      <c r="M10">
        <f>27+17+49+6</f>
        <v>99</v>
      </c>
    </row>
    <row r="11" spans="2:14" ht="15.75" thickBot="1">
      <c r="B11" s="50"/>
      <c r="C11" s="1" t="s">
        <v>98</v>
      </c>
      <c r="D11" s="2">
        <v>15469.4</v>
      </c>
      <c r="E11" s="17">
        <v>0.83879999999999999</v>
      </c>
      <c r="F11" s="2">
        <v>12555.7</v>
      </c>
      <c r="G11" s="17">
        <v>0.68079999999999996</v>
      </c>
      <c r="H11" s="2">
        <v>-2913.7</v>
      </c>
    </row>
    <row r="12" spans="2:14" ht="15.75" thickBot="1">
      <c r="B12" s="50"/>
      <c r="C12" s="1" t="s">
        <v>99</v>
      </c>
      <c r="D12" s="2">
        <v>2.9</v>
      </c>
      <c r="E12" s="17">
        <v>2.0000000000000001E-4</v>
      </c>
      <c r="F12" s="2">
        <v>146.30000000000001</v>
      </c>
      <c r="G12" s="17">
        <v>7.9000000000000008E-3</v>
      </c>
      <c r="H12" s="2">
        <v>143.4</v>
      </c>
    </row>
    <row r="13" spans="2:14" ht="15.75" thickBot="1">
      <c r="B13" s="51"/>
      <c r="C13" s="1" t="s">
        <v>100</v>
      </c>
      <c r="D13" s="2">
        <v>0</v>
      </c>
      <c r="E13" s="17">
        <v>0</v>
      </c>
      <c r="F13" s="2">
        <v>11.2</v>
      </c>
      <c r="G13" s="17">
        <v>5.9999999999999995E-4</v>
      </c>
      <c r="H13" s="2">
        <v>11.2</v>
      </c>
    </row>
    <row r="14" spans="2:14" ht="15.75" thickBot="1">
      <c r="B14" s="49" t="s">
        <v>13</v>
      </c>
      <c r="C14" s="1" t="s">
        <v>96</v>
      </c>
      <c r="D14" s="2">
        <v>15578.3</v>
      </c>
      <c r="E14" s="17">
        <v>0.82840000000000003</v>
      </c>
      <c r="F14" s="2">
        <v>16762.5</v>
      </c>
      <c r="G14" s="17">
        <v>0.89139999999999997</v>
      </c>
      <c r="H14" s="2">
        <v>1184.2</v>
      </c>
    </row>
    <row r="15" spans="2:14" ht="15.75" thickBot="1">
      <c r="B15" s="50"/>
      <c r="C15" s="1" t="s">
        <v>97</v>
      </c>
      <c r="D15" s="2">
        <v>2131.9</v>
      </c>
      <c r="E15" s="17">
        <v>0.1134</v>
      </c>
      <c r="F15" s="2">
        <v>1204.7</v>
      </c>
      <c r="G15" s="17">
        <v>6.4100000000000004E-2</v>
      </c>
      <c r="H15" s="2">
        <v>-927.2</v>
      </c>
    </row>
    <row r="16" spans="2:14" ht="15.75" thickBot="1">
      <c r="B16" s="50"/>
      <c r="C16" s="1" t="s">
        <v>98</v>
      </c>
      <c r="D16" s="2">
        <v>1078.5</v>
      </c>
      <c r="E16" s="17">
        <v>5.74E-2</v>
      </c>
      <c r="F16" s="2">
        <v>800.9</v>
      </c>
      <c r="G16" s="17">
        <v>4.2599999999999999E-2</v>
      </c>
      <c r="H16" s="2">
        <v>-277.60000000000002</v>
      </c>
    </row>
    <row r="17" spans="2:8" ht="15.75" thickBot="1">
      <c r="B17" s="50"/>
      <c r="C17" s="1" t="s">
        <v>99</v>
      </c>
      <c r="D17" s="2">
        <v>16.399999999999999</v>
      </c>
      <c r="E17" s="17">
        <v>8.9999999999999998E-4</v>
      </c>
      <c r="F17" s="2">
        <v>36.6</v>
      </c>
      <c r="G17" s="17">
        <v>1.9E-3</v>
      </c>
      <c r="H17" s="2">
        <v>20.2</v>
      </c>
    </row>
    <row r="18" spans="2:8" ht="15.75" thickBot="1">
      <c r="B18" s="51"/>
      <c r="C18" s="1" t="s">
        <v>100</v>
      </c>
      <c r="D18" s="2">
        <v>0</v>
      </c>
      <c r="E18" s="17">
        <v>0</v>
      </c>
      <c r="F18" s="2">
        <v>0.1</v>
      </c>
      <c r="G18" s="17">
        <v>0</v>
      </c>
      <c r="H18" s="2">
        <v>0.1</v>
      </c>
    </row>
    <row r="19" spans="2:8" ht="15.75" thickBot="1">
      <c r="B19" s="49" t="s">
        <v>15</v>
      </c>
      <c r="C19" s="1" t="s">
        <v>96</v>
      </c>
      <c r="D19" s="2">
        <v>14359.4</v>
      </c>
      <c r="E19" s="17">
        <v>0.46679999999999999</v>
      </c>
      <c r="F19" s="2">
        <v>13146.6</v>
      </c>
      <c r="G19" s="17">
        <v>0.4274</v>
      </c>
      <c r="H19" s="2">
        <v>-1212.8</v>
      </c>
    </row>
    <row r="20" spans="2:8" ht="15.75" thickBot="1">
      <c r="B20" s="50"/>
      <c r="C20" s="1" t="s">
        <v>97</v>
      </c>
      <c r="D20" s="2">
        <v>13457.6</v>
      </c>
      <c r="E20" s="17">
        <v>0.4375</v>
      </c>
      <c r="F20" s="2">
        <v>5948.7</v>
      </c>
      <c r="G20" s="17">
        <v>0.19339999999999999</v>
      </c>
      <c r="H20" s="2">
        <v>-7508.9</v>
      </c>
    </row>
    <row r="21" spans="2:8" ht="15.75" thickBot="1">
      <c r="B21" s="50"/>
      <c r="C21" s="1" t="s">
        <v>98</v>
      </c>
      <c r="D21" s="2">
        <v>2845.9</v>
      </c>
      <c r="E21" s="17">
        <v>9.2499999999999999E-2</v>
      </c>
      <c r="F21" s="2">
        <v>10617.2</v>
      </c>
      <c r="G21" s="17">
        <v>0.34520000000000001</v>
      </c>
      <c r="H21" s="2">
        <v>7771.3</v>
      </c>
    </row>
    <row r="22" spans="2:8" ht="15.75" thickBot="1">
      <c r="B22" s="50"/>
      <c r="C22" s="1" t="s">
        <v>99</v>
      </c>
      <c r="D22" s="2">
        <v>97.9</v>
      </c>
      <c r="E22" s="17">
        <v>3.2000000000000002E-3</v>
      </c>
      <c r="F22" s="2">
        <v>921.4</v>
      </c>
      <c r="G22" s="17">
        <v>0.03</v>
      </c>
      <c r="H22" s="2">
        <v>823.5</v>
      </c>
    </row>
    <row r="23" spans="2:8" ht="15.75" thickBot="1">
      <c r="B23" s="51"/>
      <c r="C23" s="1" t="s">
        <v>100</v>
      </c>
      <c r="D23" s="2">
        <v>0.2</v>
      </c>
      <c r="E23" s="17">
        <v>0</v>
      </c>
      <c r="F23" s="2">
        <v>126.6</v>
      </c>
      <c r="G23" s="17">
        <v>4.1000000000000003E-3</v>
      </c>
      <c r="H23" s="2">
        <v>126.4</v>
      </c>
    </row>
    <row r="24" spans="2:8" ht="15.75" thickBot="1">
      <c r="B24" s="49" t="s">
        <v>17</v>
      </c>
      <c r="C24" s="1" t="s">
        <v>96</v>
      </c>
      <c r="D24" s="2">
        <v>6511</v>
      </c>
      <c r="E24" s="17">
        <v>0.34010000000000001</v>
      </c>
      <c r="F24" s="2">
        <v>2395.3000000000002</v>
      </c>
      <c r="G24" s="17">
        <v>0.12509999999999999</v>
      </c>
      <c r="H24" s="2">
        <v>-4115.7</v>
      </c>
    </row>
    <row r="25" spans="2:8" ht="15.75" thickBot="1">
      <c r="B25" s="50"/>
      <c r="C25" s="1" t="s">
        <v>97</v>
      </c>
      <c r="D25" s="2">
        <v>7487.8</v>
      </c>
      <c r="E25" s="17">
        <v>0.3911</v>
      </c>
      <c r="F25" s="2">
        <v>4463.7</v>
      </c>
      <c r="G25" s="17">
        <v>0.23319999999999999</v>
      </c>
      <c r="H25" s="2">
        <v>-3024.1</v>
      </c>
    </row>
    <row r="26" spans="2:8" ht="15.75" thickBot="1">
      <c r="B26" s="50"/>
      <c r="C26" s="1" t="s">
        <v>98</v>
      </c>
      <c r="D26" s="2">
        <v>5089.6000000000004</v>
      </c>
      <c r="E26" s="17">
        <v>0.26579999999999998</v>
      </c>
      <c r="F26" s="2">
        <v>11651</v>
      </c>
      <c r="G26" s="17">
        <v>0.60860000000000003</v>
      </c>
      <c r="H26" s="2">
        <v>6561.4</v>
      </c>
    </row>
    <row r="27" spans="2:8" ht="15.75" thickBot="1">
      <c r="B27" s="50"/>
      <c r="C27" s="1" t="s">
        <v>99</v>
      </c>
      <c r="D27" s="2">
        <v>46.9</v>
      </c>
      <c r="E27" s="17">
        <v>2.3999999999999998E-3</v>
      </c>
      <c r="F27" s="2">
        <v>527.70000000000005</v>
      </c>
      <c r="G27" s="17">
        <v>2.76E-2</v>
      </c>
      <c r="H27" s="2">
        <v>480.8</v>
      </c>
    </row>
    <row r="28" spans="2:8" ht="15.75" thickBot="1">
      <c r="B28" s="51"/>
      <c r="C28" s="1" t="s">
        <v>100</v>
      </c>
      <c r="D28" s="2">
        <v>9.8000000000000007</v>
      </c>
      <c r="E28" s="17">
        <v>5.0000000000000001E-4</v>
      </c>
      <c r="F28" s="2">
        <v>107</v>
      </c>
      <c r="G28" s="17">
        <v>5.5999999999999999E-3</v>
      </c>
      <c r="H28" s="2">
        <v>97.2</v>
      </c>
    </row>
    <row r="29" spans="2:8" ht="15.75" thickBot="1">
      <c r="B29" s="49" t="s">
        <v>18</v>
      </c>
      <c r="C29" s="1" t="s">
        <v>96</v>
      </c>
      <c r="D29" s="2">
        <v>17933.5</v>
      </c>
      <c r="E29" s="17">
        <v>0.68879999999999997</v>
      </c>
      <c r="F29" s="2">
        <v>20638</v>
      </c>
      <c r="G29" s="17">
        <v>0.79269999999999996</v>
      </c>
      <c r="H29" s="2">
        <v>2704.5</v>
      </c>
    </row>
    <row r="30" spans="2:8" ht="15.75" thickBot="1">
      <c r="B30" s="50"/>
      <c r="C30" s="1" t="s">
        <v>97</v>
      </c>
      <c r="D30" s="2">
        <v>5255.8</v>
      </c>
      <c r="E30" s="17">
        <v>0.2019</v>
      </c>
      <c r="F30" s="2">
        <v>2728.4</v>
      </c>
      <c r="G30" s="17">
        <v>0.1048</v>
      </c>
      <c r="H30" s="2">
        <v>-2527.4</v>
      </c>
    </row>
    <row r="31" spans="2:8" ht="15.75" thickBot="1">
      <c r="B31" s="50"/>
      <c r="C31" s="1" t="s">
        <v>98</v>
      </c>
      <c r="D31" s="2">
        <v>2621.1</v>
      </c>
      <c r="E31" s="17">
        <v>0.1007</v>
      </c>
      <c r="F31" s="2">
        <v>2365.6999999999998</v>
      </c>
      <c r="G31" s="17">
        <v>9.0899999999999995E-2</v>
      </c>
      <c r="H31" s="2">
        <v>-255.4</v>
      </c>
    </row>
    <row r="32" spans="2:8" ht="15.75" thickBot="1">
      <c r="B32" s="50"/>
      <c r="C32" s="1" t="s">
        <v>99</v>
      </c>
      <c r="D32" s="2">
        <v>219.1</v>
      </c>
      <c r="E32" s="17">
        <v>8.3999999999999995E-3</v>
      </c>
      <c r="F32" s="2">
        <v>294</v>
      </c>
      <c r="G32" s="17">
        <v>1.1299999999999999E-2</v>
      </c>
      <c r="H32" s="2">
        <v>74.900000000000006</v>
      </c>
    </row>
    <row r="33" spans="2:8" ht="15.75" thickBot="1">
      <c r="B33" s="51"/>
      <c r="C33" s="1" t="s">
        <v>100</v>
      </c>
      <c r="D33" s="2">
        <v>5.2</v>
      </c>
      <c r="E33" s="17">
        <v>2.0000000000000001E-4</v>
      </c>
      <c r="F33" s="2">
        <v>9.8000000000000007</v>
      </c>
      <c r="G33" s="17">
        <v>4.0000000000000002E-4</v>
      </c>
      <c r="H33" s="2">
        <v>4.5999999999999996</v>
      </c>
    </row>
    <row r="34" spans="2:8" ht="15.75" thickBot="1">
      <c r="B34" s="49" t="s">
        <v>21</v>
      </c>
      <c r="C34" s="1" t="s">
        <v>96</v>
      </c>
      <c r="D34" s="2">
        <v>4089.3</v>
      </c>
      <c r="E34" s="17">
        <v>0.30299999999999999</v>
      </c>
      <c r="F34" s="2">
        <v>4328</v>
      </c>
      <c r="G34" s="17">
        <v>0.32069999999999999</v>
      </c>
      <c r="H34" s="2">
        <v>238.7</v>
      </c>
    </row>
    <row r="35" spans="2:8" ht="15.75" thickBot="1">
      <c r="B35" s="50"/>
      <c r="C35" s="1" t="s">
        <v>97</v>
      </c>
      <c r="D35" s="2">
        <v>6098.8</v>
      </c>
      <c r="E35" s="17">
        <v>0.45190000000000002</v>
      </c>
      <c r="F35" s="2">
        <v>2618.6999999999998</v>
      </c>
      <c r="G35" s="17">
        <v>0.19400000000000001</v>
      </c>
      <c r="H35" s="2">
        <v>-3480.1</v>
      </c>
    </row>
    <row r="36" spans="2:8" ht="15.75" thickBot="1">
      <c r="B36" s="50"/>
      <c r="C36" s="1" t="s">
        <v>98</v>
      </c>
      <c r="D36" s="2">
        <v>3237.6</v>
      </c>
      <c r="E36" s="17">
        <v>0.2399</v>
      </c>
      <c r="F36" s="2">
        <v>5886.8</v>
      </c>
      <c r="G36" s="17">
        <v>0.43619999999999998</v>
      </c>
      <c r="H36" s="2">
        <v>2649.2</v>
      </c>
    </row>
    <row r="37" spans="2:8" ht="15.75" thickBot="1">
      <c r="B37" s="50"/>
      <c r="C37" s="1" t="s">
        <v>99</v>
      </c>
      <c r="D37" s="2">
        <v>69.599999999999994</v>
      </c>
      <c r="E37" s="17">
        <v>5.1999999999999998E-3</v>
      </c>
      <c r="F37" s="2">
        <v>612.70000000000005</v>
      </c>
      <c r="G37" s="17">
        <v>4.5400000000000003E-2</v>
      </c>
      <c r="H37" s="2">
        <v>543.1</v>
      </c>
    </row>
    <row r="38" spans="2:8" ht="15.75" thickBot="1">
      <c r="B38" s="51"/>
      <c r="C38" s="1" t="s">
        <v>100</v>
      </c>
      <c r="D38" s="2">
        <v>0.1</v>
      </c>
      <c r="E38" s="17">
        <v>0</v>
      </c>
      <c r="F38" s="2">
        <v>49.6</v>
      </c>
      <c r="G38" s="17">
        <v>3.7000000000000002E-3</v>
      </c>
      <c r="H38" s="2">
        <v>49.5</v>
      </c>
    </row>
    <row r="39" spans="2:8" ht="15.75" thickBot="1">
      <c r="B39" s="49" t="s">
        <v>24</v>
      </c>
      <c r="C39" s="1" t="s">
        <v>96</v>
      </c>
      <c r="D39" s="2">
        <v>751.2</v>
      </c>
      <c r="E39" s="17">
        <v>5.0200000000000002E-2</v>
      </c>
      <c r="F39" s="2">
        <v>987.5</v>
      </c>
      <c r="G39" s="17">
        <v>6.59E-2</v>
      </c>
      <c r="H39" s="2">
        <v>236.3</v>
      </c>
    </row>
    <row r="40" spans="2:8" ht="15.75" thickBot="1">
      <c r="B40" s="50"/>
      <c r="C40" s="1" t="s">
        <v>97</v>
      </c>
      <c r="D40" s="2">
        <v>4476.2</v>
      </c>
      <c r="E40" s="17">
        <v>0.2989</v>
      </c>
      <c r="F40" s="2">
        <v>1250</v>
      </c>
      <c r="G40" s="17">
        <v>8.3500000000000005E-2</v>
      </c>
      <c r="H40" s="2">
        <v>-3226.2</v>
      </c>
    </row>
    <row r="41" spans="2:8" ht="15.75" thickBot="1">
      <c r="B41" s="50"/>
      <c r="C41" s="1" t="s">
        <v>98</v>
      </c>
      <c r="D41" s="2">
        <v>9450.7999999999993</v>
      </c>
      <c r="E41" s="17">
        <v>0.63109999999999999</v>
      </c>
      <c r="F41" s="2">
        <v>10672.8</v>
      </c>
      <c r="G41" s="17">
        <v>0.7127</v>
      </c>
      <c r="H41" s="2">
        <v>1222</v>
      </c>
    </row>
    <row r="42" spans="2:8" ht="15.75" thickBot="1">
      <c r="B42" s="50"/>
      <c r="C42" s="1" t="s">
        <v>99</v>
      </c>
      <c r="D42" s="2">
        <v>295</v>
      </c>
      <c r="E42" s="17">
        <v>1.9699999999999999E-2</v>
      </c>
      <c r="F42" s="2">
        <v>2018.9</v>
      </c>
      <c r="G42" s="17">
        <v>0.1348</v>
      </c>
      <c r="H42" s="2">
        <v>1723.9</v>
      </c>
    </row>
    <row r="43" spans="2:8" ht="15.75" thickBot="1">
      <c r="B43" s="51"/>
      <c r="C43" s="1" t="s">
        <v>100</v>
      </c>
      <c r="D43" s="2">
        <v>1.7</v>
      </c>
      <c r="E43" s="17">
        <v>1E-4</v>
      </c>
      <c r="F43" s="2">
        <v>45.9</v>
      </c>
      <c r="G43" s="17">
        <v>3.0999999999999999E-3</v>
      </c>
      <c r="H43" s="2">
        <v>44.2</v>
      </c>
    </row>
    <row r="44" spans="2:8" ht="15.75" thickBot="1">
      <c r="B44" s="49" t="s">
        <v>26</v>
      </c>
      <c r="C44" s="1" t="s">
        <v>96</v>
      </c>
      <c r="D44" s="2">
        <v>2377.6999999999998</v>
      </c>
      <c r="E44" s="17">
        <v>7.6399999999999996E-2</v>
      </c>
      <c r="F44" s="2">
        <v>196.6</v>
      </c>
      <c r="G44" s="17">
        <v>6.3E-3</v>
      </c>
      <c r="H44" s="2">
        <v>-2181.1</v>
      </c>
    </row>
    <row r="45" spans="2:8" ht="15.75" thickBot="1">
      <c r="B45" s="50"/>
      <c r="C45" s="1" t="s">
        <v>97</v>
      </c>
      <c r="D45" s="2">
        <v>12095.3</v>
      </c>
      <c r="E45" s="17">
        <v>0.38850000000000001</v>
      </c>
      <c r="F45" s="2">
        <v>696.2</v>
      </c>
      <c r="G45" s="17">
        <v>2.24E-2</v>
      </c>
      <c r="H45" s="2">
        <v>-11399.1</v>
      </c>
    </row>
    <row r="46" spans="2:8" ht="15.75" thickBot="1">
      <c r="B46" s="50"/>
      <c r="C46" s="1" t="s">
        <v>98</v>
      </c>
      <c r="D46" s="2">
        <v>16311.4</v>
      </c>
      <c r="E46" s="17">
        <v>0.52390000000000003</v>
      </c>
      <c r="F46" s="2">
        <v>23555.8</v>
      </c>
      <c r="G46" s="17">
        <v>0.75649999999999995</v>
      </c>
      <c r="H46" s="2">
        <v>7244.4</v>
      </c>
    </row>
    <row r="47" spans="2:8" ht="15.75" thickBot="1">
      <c r="B47" s="50"/>
      <c r="C47" s="1" t="s">
        <v>99</v>
      </c>
      <c r="D47" s="2">
        <v>351.6</v>
      </c>
      <c r="E47" s="17">
        <v>1.1299999999999999E-2</v>
      </c>
      <c r="F47" s="2">
        <v>6608.5</v>
      </c>
      <c r="G47" s="17">
        <v>0.2122</v>
      </c>
      <c r="H47" s="2">
        <v>6256.9</v>
      </c>
    </row>
    <row r="48" spans="2:8" ht="15.75" thickBot="1">
      <c r="B48" s="51"/>
      <c r="C48" s="1" t="s">
        <v>100</v>
      </c>
      <c r="D48" s="2">
        <v>0.2</v>
      </c>
      <c r="E48" s="17">
        <v>0</v>
      </c>
      <c r="F48" s="2">
        <v>78.900000000000006</v>
      </c>
      <c r="G48" s="17">
        <v>2.5000000000000001E-3</v>
      </c>
      <c r="H48" s="2">
        <v>78.7</v>
      </c>
    </row>
    <row r="49" spans="2:8" ht="15.75" thickBot="1">
      <c r="B49" s="49" t="s">
        <v>27</v>
      </c>
      <c r="C49" s="1" t="s">
        <v>96</v>
      </c>
      <c r="D49" s="2">
        <v>20555.7</v>
      </c>
      <c r="E49" s="17">
        <v>0.68810000000000004</v>
      </c>
      <c r="F49" s="2">
        <v>14867.3</v>
      </c>
      <c r="G49" s="17">
        <v>0.49769999999999998</v>
      </c>
      <c r="H49" s="2">
        <v>-5688.4</v>
      </c>
    </row>
    <row r="50" spans="2:8" ht="15.75" thickBot="1">
      <c r="B50" s="50"/>
      <c r="C50" s="1" t="s">
        <v>97</v>
      </c>
      <c r="D50" s="2">
        <v>9166.2999999999993</v>
      </c>
      <c r="E50" s="17">
        <v>0.30680000000000002</v>
      </c>
      <c r="F50" s="2">
        <v>12198.6</v>
      </c>
      <c r="G50" s="17">
        <v>0.4083</v>
      </c>
      <c r="H50" s="2">
        <v>3032.3</v>
      </c>
    </row>
    <row r="51" spans="2:8" ht="15.75" thickBot="1">
      <c r="B51" s="50"/>
      <c r="C51" s="1" t="s">
        <v>98</v>
      </c>
      <c r="D51" s="2">
        <v>152.30000000000001</v>
      </c>
      <c r="E51" s="17">
        <v>5.1000000000000004E-3</v>
      </c>
      <c r="F51" s="2">
        <v>2786.3</v>
      </c>
      <c r="G51" s="17">
        <v>9.3299999999999994E-2</v>
      </c>
      <c r="H51" s="2">
        <v>2634</v>
      </c>
    </row>
    <row r="52" spans="2:8" ht="15.75" thickBot="1">
      <c r="B52" s="50"/>
      <c r="C52" s="1" t="s">
        <v>99</v>
      </c>
      <c r="D52" s="2">
        <v>0</v>
      </c>
      <c r="E52" s="17">
        <v>0</v>
      </c>
      <c r="F52" s="2">
        <v>21.9</v>
      </c>
      <c r="G52" s="17">
        <v>6.9999999999999999E-4</v>
      </c>
      <c r="H52" s="2">
        <v>21.9</v>
      </c>
    </row>
    <row r="53" spans="2:8" ht="15.75" thickBot="1">
      <c r="B53" s="51"/>
      <c r="C53" s="1" t="s">
        <v>100</v>
      </c>
      <c r="D53" s="2">
        <v>0</v>
      </c>
      <c r="E53" s="17">
        <v>0</v>
      </c>
      <c r="F53" s="2">
        <v>0.1</v>
      </c>
      <c r="G53" s="17">
        <v>0</v>
      </c>
      <c r="H53" s="2">
        <v>0.1</v>
      </c>
    </row>
    <row r="54" spans="2:8" ht="15.75" thickBot="1">
      <c r="B54" s="49" t="s">
        <v>29</v>
      </c>
      <c r="C54" s="1" t="s">
        <v>96</v>
      </c>
      <c r="D54" s="2">
        <v>618.20000000000005</v>
      </c>
      <c r="E54" s="17">
        <v>1.8499999999999999E-2</v>
      </c>
      <c r="F54" s="2">
        <v>7943.7</v>
      </c>
      <c r="G54" s="17">
        <v>0.23830000000000001</v>
      </c>
      <c r="H54" s="2">
        <v>7325.5</v>
      </c>
    </row>
    <row r="55" spans="2:8" ht="15.75" thickBot="1">
      <c r="B55" s="50"/>
      <c r="C55" s="1" t="s">
        <v>97</v>
      </c>
      <c r="D55" s="2">
        <v>19512.2</v>
      </c>
      <c r="E55" s="17">
        <v>0.58540000000000003</v>
      </c>
      <c r="F55" s="2">
        <v>12093.5</v>
      </c>
      <c r="G55" s="17">
        <v>0.3629</v>
      </c>
      <c r="H55" s="2">
        <v>-7418.7</v>
      </c>
    </row>
    <row r="56" spans="2:8" ht="15.75" thickBot="1">
      <c r="B56" s="50"/>
      <c r="C56" s="1" t="s">
        <v>98</v>
      </c>
      <c r="D56" s="2">
        <v>13198.2</v>
      </c>
      <c r="E56" s="17">
        <v>0.39600000000000002</v>
      </c>
      <c r="F56" s="2">
        <v>13223.4</v>
      </c>
      <c r="G56" s="17">
        <v>0.39679999999999999</v>
      </c>
      <c r="H56" s="2">
        <v>25.2</v>
      </c>
    </row>
    <row r="57" spans="2:8" ht="15.75" thickBot="1">
      <c r="B57" s="50"/>
      <c r="C57" s="1" t="s">
        <v>99</v>
      </c>
      <c r="D57" s="2">
        <v>0.7</v>
      </c>
      <c r="E57" s="17">
        <v>0</v>
      </c>
      <c r="F57" s="2">
        <v>64</v>
      </c>
      <c r="G57" s="17">
        <v>1.9E-3</v>
      </c>
      <c r="H57" s="2">
        <v>63.3</v>
      </c>
    </row>
    <row r="58" spans="2:8" ht="15.75" thickBot="1">
      <c r="B58" s="51"/>
      <c r="C58" s="1" t="s">
        <v>100</v>
      </c>
      <c r="D58" s="2">
        <v>0</v>
      </c>
      <c r="E58" s="17">
        <v>0</v>
      </c>
      <c r="F58" s="2">
        <v>3.8</v>
      </c>
      <c r="G58" s="17">
        <v>1E-4</v>
      </c>
      <c r="H58" s="2">
        <v>3.8</v>
      </c>
    </row>
    <row r="59" spans="2:8" ht="15.75" thickBot="1">
      <c r="B59" s="49" t="s">
        <v>30</v>
      </c>
      <c r="C59" s="1" t="s">
        <v>96</v>
      </c>
      <c r="D59" s="2">
        <v>5239.5</v>
      </c>
      <c r="E59" s="17">
        <v>0.33539999999999998</v>
      </c>
      <c r="F59" s="2">
        <v>7622.2</v>
      </c>
      <c r="G59" s="17">
        <v>0.4879</v>
      </c>
      <c r="H59" s="2">
        <v>2382.6999999999998</v>
      </c>
    </row>
    <row r="60" spans="2:8" ht="15.75" thickBot="1">
      <c r="B60" s="50"/>
      <c r="C60" s="1" t="s">
        <v>97</v>
      </c>
      <c r="D60" s="2">
        <v>4527.2</v>
      </c>
      <c r="E60" s="17">
        <v>0.2898</v>
      </c>
      <c r="F60" s="2">
        <v>2692.3</v>
      </c>
      <c r="G60" s="17">
        <v>0.17230000000000001</v>
      </c>
      <c r="H60" s="2">
        <v>-1834.9</v>
      </c>
    </row>
    <row r="61" spans="2:8" ht="15.75" thickBot="1">
      <c r="B61" s="50"/>
      <c r="C61" s="1" t="s">
        <v>98</v>
      </c>
      <c r="D61" s="2">
        <v>5337.5</v>
      </c>
      <c r="E61" s="17">
        <v>0.3417</v>
      </c>
      <c r="F61" s="2">
        <v>4691.5</v>
      </c>
      <c r="G61" s="17">
        <v>0.30030000000000001</v>
      </c>
      <c r="H61" s="2">
        <v>-646</v>
      </c>
    </row>
    <row r="62" spans="2:8" ht="15.75" thickBot="1">
      <c r="B62" s="50"/>
      <c r="C62" s="1" t="s">
        <v>99</v>
      </c>
      <c r="D62" s="2">
        <v>465.4</v>
      </c>
      <c r="E62" s="17">
        <v>2.98E-2</v>
      </c>
      <c r="F62" s="2">
        <v>561.20000000000005</v>
      </c>
      <c r="G62" s="17">
        <v>3.5900000000000001E-2</v>
      </c>
      <c r="H62" s="2">
        <v>95.8</v>
      </c>
    </row>
    <row r="63" spans="2:8" ht="15.75" thickBot="1">
      <c r="B63" s="51"/>
      <c r="C63" s="1" t="s">
        <v>100</v>
      </c>
      <c r="D63" s="2">
        <v>52.7</v>
      </c>
      <c r="E63" s="17">
        <v>3.3999999999999998E-3</v>
      </c>
      <c r="F63" s="2">
        <v>54.2</v>
      </c>
      <c r="G63" s="17">
        <v>3.5000000000000001E-3</v>
      </c>
      <c r="H63" s="2">
        <v>1.5</v>
      </c>
    </row>
    <row r="64" spans="2:8" ht="15.75" thickBot="1">
      <c r="B64" s="49" t="s">
        <v>32</v>
      </c>
      <c r="C64" s="1" t="s">
        <v>96</v>
      </c>
      <c r="D64" s="2">
        <v>2185.1999999999998</v>
      </c>
      <c r="E64" s="17">
        <v>0.10340000000000001</v>
      </c>
      <c r="F64" s="2">
        <v>916.1</v>
      </c>
      <c r="G64" s="17">
        <v>4.3299999999999998E-2</v>
      </c>
      <c r="H64" s="2">
        <v>-1269.0999999999999</v>
      </c>
    </row>
    <row r="65" spans="2:8" ht="15.75" thickBot="1">
      <c r="B65" s="50"/>
      <c r="C65" s="1" t="s">
        <v>97</v>
      </c>
      <c r="D65" s="2">
        <v>8446.2999999999993</v>
      </c>
      <c r="E65" s="17">
        <v>0.39960000000000001</v>
      </c>
      <c r="F65" s="2">
        <v>2196.9</v>
      </c>
      <c r="G65" s="17">
        <v>0.10390000000000001</v>
      </c>
      <c r="H65" s="2">
        <v>-6249.4</v>
      </c>
    </row>
    <row r="66" spans="2:8" ht="15.75" thickBot="1">
      <c r="B66" s="50"/>
      <c r="C66" s="1" t="s">
        <v>98</v>
      </c>
      <c r="D66" s="2">
        <v>10142.6</v>
      </c>
      <c r="E66" s="17">
        <v>0.4798</v>
      </c>
      <c r="F66" s="2">
        <v>14891.2</v>
      </c>
      <c r="G66" s="17">
        <v>0.70440000000000003</v>
      </c>
      <c r="H66" s="2">
        <v>4748.6000000000004</v>
      </c>
    </row>
    <row r="67" spans="2:8" ht="15.75" thickBot="1">
      <c r="B67" s="50"/>
      <c r="C67" s="1" t="s">
        <v>99</v>
      </c>
      <c r="D67" s="2">
        <v>359.7</v>
      </c>
      <c r="E67" s="17">
        <v>1.7000000000000001E-2</v>
      </c>
      <c r="F67" s="2">
        <v>2796.6</v>
      </c>
      <c r="G67" s="17">
        <v>0.1323</v>
      </c>
      <c r="H67" s="2">
        <v>2436.9</v>
      </c>
    </row>
    <row r="68" spans="2:8" ht="15.75" thickBot="1">
      <c r="B68" s="51"/>
      <c r="C68" s="1" t="s">
        <v>100</v>
      </c>
      <c r="D68" s="2">
        <v>5.2</v>
      </c>
      <c r="E68" s="17">
        <v>2.0000000000000001E-4</v>
      </c>
      <c r="F68" s="2">
        <v>338.2</v>
      </c>
      <c r="G68" s="17">
        <v>1.6E-2</v>
      </c>
      <c r="H68" s="2">
        <v>333</v>
      </c>
    </row>
    <row r="69" spans="2:8" ht="15.75" thickBot="1">
      <c r="B69" s="49" t="s">
        <v>34</v>
      </c>
      <c r="C69" s="1" t="s">
        <v>96</v>
      </c>
      <c r="D69" s="2">
        <v>1695</v>
      </c>
      <c r="E69" s="17">
        <v>4.3499999999999997E-2</v>
      </c>
      <c r="F69" s="2">
        <v>1182.5</v>
      </c>
      <c r="G69" s="17">
        <v>3.04E-2</v>
      </c>
      <c r="H69" s="2">
        <v>-512.5</v>
      </c>
    </row>
    <row r="70" spans="2:8" ht="15.75" thickBot="1">
      <c r="B70" s="50"/>
      <c r="C70" s="1" t="s">
        <v>97</v>
      </c>
      <c r="D70" s="2">
        <v>9718.7000000000007</v>
      </c>
      <c r="E70" s="17">
        <v>0.24959999999999999</v>
      </c>
      <c r="F70" s="2">
        <v>1494</v>
      </c>
      <c r="G70" s="17">
        <v>3.8399999999999997E-2</v>
      </c>
      <c r="H70" s="2">
        <v>-8224.7000000000007</v>
      </c>
    </row>
    <row r="71" spans="2:8" ht="15.75" thickBot="1">
      <c r="B71" s="50"/>
      <c r="C71" s="1" t="s">
        <v>98</v>
      </c>
      <c r="D71" s="2">
        <v>26101.5</v>
      </c>
      <c r="E71" s="17">
        <v>0.67020000000000002</v>
      </c>
      <c r="F71" s="2">
        <v>21707.1</v>
      </c>
      <c r="G71" s="17">
        <v>0.55740000000000001</v>
      </c>
      <c r="H71" s="2">
        <v>-4394.3999999999996</v>
      </c>
    </row>
    <row r="72" spans="2:8" ht="15.75" thickBot="1">
      <c r="B72" s="50"/>
      <c r="C72" s="1" t="s">
        <v>99</v>
      </c>
      <c r="D72" s="2">
        <v>1397</v>
      </c>
      <c r="E72" s="17">
        <v>3.5900000000000001E-2</v>
      </c>
      <c r="F72" s="2">
        <v>12671.8</v>
      </c>
      <c r="G72" s="17">
        <v>0.32540000000000002</v>
      </c>
      <c r="H72" s="2">
        <v>11274.8</v>
      </c>
    </row>
    <row r="73" spans="2:8" ht="15.75" thickBot="1">
      <c r="B73" s="51"/>
      <c r="C73" s="1" t="s">
        <v>100</v>
      </c>
      <c r="D73" s="2">
        <v>31.2</v>
      </c>
      <c r="E73" s="17">
        <v>8.0000000000000004E-4</v>
      </c>
      <c r="F73" s="2">
        <v>1889.7</v>
      </c>
      <c r="G73" s="17">
        <v>4.8500000000000001E-2</v>
      </c>
      <c r="H73" s="2">
        <v>1858.5</v>
      </c>
    </row>
    <row r="74" spans="2:8" ht="15.75" thickBot="1">
      <c r="B74" s="49" t="s">
        <v>36</v>
      </c>
      <c r="C74" s="1" t="s">
        <v>96</v>
      </c>
      <c r="D74" s="2">
        <v>6770.9</v>
      </c>
      <c r="E74" s="17">
        <v>0.20250000000000001</v>
      </c>
      <c r="F74" s="2">
        <v>4671.8999999999996</v>
      </c>
      <c r="G74" s="17">
        <v>0.13969999999999999</v>
      </c>
      <c r="H74" s="2">
        <v>-2099</v>
      </c>
    </row>
    <row r="75" spans="2:8" ht="15.75" thickBot="1">
      <c r="B75" s="50"/>
      <c r="C75" s="1" t="s">
        <v>97</v>
      </c>
      <c r="D75" s="2">
        <v>14383.8</v>
      </c>
      <c r="E75" s="17">
        <v>0.43020000000000003</v>
      </c>
      <c r="F75" s="2">
        <v>5985.6</v>
      </c>
      <c r="G75" s="17">
        <v>0.17899999999999999</v>
      </c>
      <c r="H75" s="2">
        <v>-8398.2000000000007</v>
      </c>
    </row>
    <row r="76" spans="2:8" ht="15.75" thickBot="1">
      <c r="B76" s="50"/>
      <c r="C76" s="1" t="s">
        <v>98</v>
      </c>
      <c r="D76" s="2">
        <v>12059.4</v>
      </c>
      <c r="E76" s="17">
        <v>0.36070000000000002</v>
      </c>
      <c r="F76" s="2">
        <v>21381.7</v>
      </c>
      <c r="G76" s="17">
        <v>0.63939999999999997</v>
      </c>
      <c r="H76" s="2">
        <v>9322.2999999999993</v>
      </c>
    </row>
    <row r="77" spans="2:8" ht="15.75" thickBot="1">
      <c r="B77" s="50"/>
      <c r="C77" s="1" t="s">
        <v>99</v>
      </c>
      <c r="D77" s="2">
        <v>218.1</v>
      </c>
      <c r="E77" s="17">
        <v>6.4999999999999997E-3</v>
      </c>
      <c r="F77" s="2">
        <v>1268.4000000000001</v>
      </c>
      <c r="G77" s="17">
        <v>3.7900000000000003E-2</v>
      </c>
      <c r="H77" s="2">
        <v>1050.3</v>
      </c>
    </row>
    <row r="78" spans="2:8" ht="15.75" thickBot="1">
      <c r="B78" s="51"/>
      <c r="C78" s="1" t="s">
        <v>100</v>
      </c>
      <c r="D78" s="2">
        <v>5.4</v>
      </c>
      <c r="E78" s="17">
        <v>2.0000000000000001E-4</v>
      </c>
      <c r="F78" s="2">
        <v>131.5</v>
      </c>
      <c r="G78" s="17">
        <v>3.8999999999999998E-3</v>
      </c>
      <c r="H78" s="2">
        <v>126.1</v>
      </c>
    </row>
    <row r="79" spans="2:8" ht="15.75" thickBot="1">
      <c r="B79" s="49" t="s">
        <v>37</v>
      </c>
      <c r="C79" s="1" t="s">
        <v>96</v>
      </c>
      <c r="D79" s="2">
        <v>371</v>
      </c>
      <c r="E79" s="17">
        <v>4.4299999999999999E-2</v>
      </c>
      <c r="F79" s="2">
        <v>1079.0999999999999</v>
      </c>
      <c r="G79" s="17">
        <v>0.1288</v>
      </c>
      <c r="H79" s="2">
        <v>708.1</v>
      </c>
    </row>
    <row r="80" spans="2:8" ht="15.75" thickBot="1">
      <c r="B80" s="50"/>
      <c r="C80" s="1" t="s">
        <v>97</v>
      </c>
      <c r="D80" s="2">
        <v>2720.3</v>
      </c>
      <c r="E80" s="17">
        <v>0.32469999999999999</v>
      </c>
      <c r="F80" s="2">
        <v>880.2</v>
      </c>
      <c r="G80" s="17">
        <v>0.1051</v>
      </c>
      <c r="H80" s="2">
        <v>-1840.1</v>
      </c>
    </row>
    <row r="81" spans="2:8" ht="15.75" thickBot="1">
      <c r="B81" s="50"/>
      <c r="C81" s="1" t="s">
        <v>98</v>
      </c>
      <c r="D81" s="2">
        <v>5222.2</v>
      </c>
      <c r="E81" s="17">
        <v>0.62339999999999995</v>
      </c>
      <c r="F81" s="2">
        <v>5557.9</v>
      </c>
      <c r="G81" s="17">
        <v>0.66349999999999998</v>
      </c>
      <c r="H81" s="2">
        <v>335.7</v>
      </c>
    </row>
    <row r="82" spans="2:8" ht="15.75" thickBot="1">
      <c r="B82" s="50"/>
      <c r="C82" s="1" t="s">
        <v>99</v>
      </c>
      <c r="D82" s="2">
        <v>61.7</v>
      </c>
      <c r="E82" s="17">
        <v>7.4000000000000003E-3</v>
      </c>
      <c r="F82" s="2">
        <v>801.3</v>
      </c>
      <c r="G82" s="17">
        <v>9.5699999999999993E-2</v>
      </c>
      <c r="H82" s="2">
        <v>739.6</v>
      </c>
    </row>
    <row r="83" spans="2:8" ht="15.75" thickBot="1">
      <c r="B83" s="51"/>
      <c r="C83" s="1" t="s">
        <v>100</v>
      </c>
      <c r="D83" s="2">
        <v>2.1</v>
      </c>
      <c r="E83" s="17">
        <v>2.9999999999999997E-4</v>
      </c>
      <c r="F83" s="2">
        <v>57.7</v>
      </c>
      <c r="G83" s="17">
        <v>6.8999999999999999E-3</v>
      </c>
      <c r="H83" s="2">
        <v>55.6</v>
      </c>
    </row>
    <row r="84" spans="2:8" ht="15.75" thickBot="1">
      <c r="B84" s="49" t="s">
        <v>39</v>
      </c>
      <c r="C84" s="1" t="s">
        <v>96</v>
      </c>
      <c r="D84" s="2">
        <v>6476.6</v>
      </c>
      <c r="E84" s="17">
        <v>0.3609</v>
      </c>
      <c r="F84" s="2">
        <v>3094.6</v>
      </c>
      <c r="G84" s="17">
        <v>0.1724</v>
      </c>
      <c r="H84" s="2">
        <v>-3382</v>
      </c>
    </row>
    <row r="85" spans="2:8" ht="15.75" thickBot="1">
      <c r="B85" s="50"/>
      <c r="C85" s="1" t="s">
        <v>97</v>
      </c>
      <c r="D85" s="2">
        <v>8227.5</v>
      </c>
      <c r="E85" s="17">
        <v>0.45839999999999997</v>
      </c>
      <c r="F85" s="2">
        <v>2285</v>
      </c>
      <c r="G85" s="17">
        <v>0.1273</v>
      </c>
      <c r="H85" s="2">
        <v>-5942.5</v>
      </c>
    </row>
    <row r="86" spans="2:8" ht="15.75" thickBot="1">
      <c r="B86" s="50"/>
      <c r="C86" s="1" t="s">
        <v>98</v>
      </c>
      <c r="D86" s="2">
        <v>3242.1</v>
      </c>
      <c r="E86" s="17">
        <v>0.18060000000000001</v>
      </c>
      <c r="F86" s="2">
        <v>10326.9</v>
      </c>
      <c r="G86" s="17">
        <v>0.57540000000000002</v>
      </c>
      <c r="H86" s="2">
        <v>7084.8</v>
      </c>
    </row>
    <row r="87" spans="2:8" ht="15.75" thickBot="1">
      <c r="B87" s="50"/>
      <c r="C87" s="1" t="s">
        <v>99</v>
      </c>
      <c r="D87" s="2">
        <v>0.7</v>
      </c>
      <c r="E87" s="17">
        <v>0</v>
      </c>
      <c r="F87" s="2">
        <v>1842.2</v>
      </c>
      <c r="G87" s="17">
        <v>0.1026</v>
      </c>
      <c r="H87" s="2">
        <v>1841.5</v>
      </c>
    </row>
    <row r="88" spans="2:8" ht="15.75" thickBot="1">
      <c r="B88" s="51"/>
      <c r="C88" s="1" t="s">
        <v>100</v>
      </c>
      <c r="D88" s="2">
        <v>0</v>
      </c>
      <c r="E88" s="17">
        <v>0</v>
      </c>
      <c r="F88" s="2">
        <v>398.2</v>
      </c>
      <c r="G88" s="17">
        <v>2.2200000000000001E-2</v>
      </c>
      <c r="H88" s="2">
        <v>398.2</v>
      </c>
    </row>
    <row r="89" spans="2:8" ht="15.75" thickBot="1">
      <c r="B89" s="49" t="s">
        <v>41</v>
      </c>
      <c r="C89" s="1" t="s">
        <v>96</v>
      </c>
      <c r="D89" s="2">
        <v>7028.9</v>
      </c>
      <c r="E89" s="17">
        <v>0.19520000000000001</v>
      </c>
      <c r="F89" s="2">
        <v>7857.3</v>
      </c>
      <c r="G89" s="17">
        <v>0.21820000000000001</v>
      </c>
      <c r="H89" s="2">
        <v>828.4</v>
      </c>
    </row>
    <row r="90" spans="2:8" ht="15.75" thickBot="1">
      <c r="B90" s="50"/>
      <c r="C90" s="1" t="s">
        <v>97</v>
      </c>
      <c r="D90" s="2">
        <v>17041.8</v>
      </c>
      <c r="E90" s="17">
        <v>0.4733</v>
      </c>
      <c r="F90" s="2">
        <v>5105.6000000000004</v>
      </c>
      <c r="G90" s="17">
        <v>0.14180000000000001</v>
      </c>
      <c r="H90" s="2">
        <v>-11936.2</v>
      </c>
    </row>
    <row r="91" spans="2:8" ht="15.75" thickBot="1">
      <c r="B91" s="50"/>
      <c r="C91" s="1" t="s">
        <v>98</v>
      </c>
      <c r="D91" s="2">
        <v>11611.5</v>
      </c>
      <c r="E91" s="17">
        <v>0.32250000000000001</v>
      </c>
      <c r="F91" s="2">
        <v>20566.599999999999</v>
      </c>
      <c r="G91" s="17">
        <v>0.57130000000000003</v>
      </c>
      <c r="H91" s="2">
        <v>8955.1</v>
      </c>
    </row>
    <row r="92" spans="2:8" ht="15.75" thickBot="1">
      <c r="B92" s="50"/>
      <c r="C92" s="1" t="s">
        <v>99</v>
      </c>
      <c r="D92" s="2">
        <v>317.3</v>
      </c>
      <c r="E92" s="17">
        <v>8.8000000000000005E-3</v>
      </c>
      <c r="F92" s="2">
        <v>2256.3000000000002</v>
      </c>
      <c r="G92" s="17">
        <v>6.2700000000000006E-2</v>
      </c>
      <c r="H92" s="2">
        <v>1939</v>
      </c>
    </row>
    <row r="93" spans="2:8" ht="15.75" thickBot="1">
      <c r="B93" s="51"/>
      <c r="C93" s="1" t="s">
        <v>100</v>
      </c>
      <c r="D93" s="2">
        <v>3.7</v>
      </c>
      <c r="E93" s="17">
        <v>1E-4</v>
      </c>
      <c r="F93" s="2">
        <v>216.6</v>
      </c>
      <c r="G93" s="17">
        <v>6.0000000000000001E-3</v>
      </c>
      <c r="H93" s="2">
        <v>212.9</v>
      </c>
    </row>
    <row r="94" spans="2:8" ht="15.75" thickBot="1">
      <c r="B94" s="49" t="s">
        <v>42</v>
      </c>
      <c r="C94" s="1" t="s">
        <v>96</v>
      </c>
      <c r="D94" s="2">
        <v>497.6</v>
      </c>
      <c r="E94" s="17">
        <v>2.87E-2</v>
      </c>
      <c r="F94" s="2">
        <v>2741.4</v>
      </c>
      <c r="G94" s="17">
        <v>0.15840000000000001</v>
      </c>
      <c r="H94" s="2">
        <v>2243.8000000000002</v>
      </c>
    </row>
    <row r="95" spans="2:8" ht="15.75" thickBot="1">
      <c r="B95" s="50"/>
      <c r="C95" s="1" t="s">
        <v>97</v>
      </c>
      <c r="D95" s="2">
        <v>5070</v>
      </c>
      <c r="E95" s="17">
        <v>0.29289999999999999</v>
      </c>
      <c r="F95" s="2">
        <v>3422.9</v>
      </c>
      <c r="G95" s="17">
        <v>0.19769999999999999</v>
      </c>
      <c r="H95" s="2">
        <v>-1647.1</v>
      </c>
    </row>
    <row r="96" spans="2:8" ht="15.75" thickBot="1">
      <c r="B96" s="50"/>
      <c r="C96" s="1" t="s">
        <v>98</v>
      </c>
      <c r="D96" s="2">
        <v>11633.3</v>
      </c>
      <c r="E96" s="17">
        <v>0.67210000000000003</v>
      </c>
      <c r="F96" s="2">
        <v>10835.1</v>
      </c>
      <c r="G96" s="17">
        <v>0.626</v>
      </c>
      <c r="H96" s="2">
        <v>-798.2</v>
      </c>
    </row>
    <row r="97" spans="2:8" ht="15.75" thickBot="1">
      <c r="B97" s="50"/>
      <c r="C97" s="1" t="s">
        <v>99</v>
      </c>
      <c r="D97" s="2">
        <v>108.6</v>
      </c>
      <c r="E97" s="17">
        <v>6.3E-3</v>
      </c>
      <c r="F97" s="2">
        <v>291.2</v>
      </c>
      <c r="G97" s="17">
        <v>1.6799999999999999E-2</v>
      </c>
      <c r="H97" s="2">
        <v>182.6</v>
      </c>
    </row>
    <row r="98" spans="2:8" ht="15.75" thickBot="1">
      <c r="B98" s="51"/>
      <c r="C98" s="1" t="s">
        <v>100</v>
      </c>
      <c r="D98" s="2">
        <v>0</v>
      </c>
      <c r="E98" s="17">
        <v>0</v>
      </c>
      <c r="F98" s="2">
        <v>18.7</v>
      </c>
      <c r="G98" s="17">
        <v>1.1000000000000001E-3</v>
      </c>
      <c r="H98" s="2">
        <v>18.7</v>
      </c>
    </row>
    <row r="99" spans="2:8" ht="15.75" thickBot="1">
      <c r="B99" s="49" t="s">
        <v>45</v>
      </c>
      <c r="C99" s="1" t="s">
        <v>96</v>
      </c>
      <c r="D99" s="2">
        <v>11792.5</v>
      </c>
      <c r="E99" s="17">
        <v>0.28470000000000001</v>
      </c>
      <c r="F99" s="2">
        <v>10804.1</v>
      </c>
      <c r="G99" s="17">
        <v>0.26079999999999998</v>
      </c>
      <c r="H99" s="2">
        <v>-988.4</v>
      </c>
    </row>
    <row r="100" spans="2:8" ht="15.75" thickBot="1">
      <c r="B100" s="50"/>
      <c r="C100" s="1" t="s">
        <v>97</v>
      </c>
      <c r="D100" s="2">
        <v>27214.400000000001</v>
      </c>
      <c r="E100" s="17">
        <v>0.65700000000000003</v>
      </c>
      <c r="F100" s="2">
        <v>10484.799999999999</v>
      </c>
      <c r="G100" s="17">
        <v>0.25309999999999999</v>
      </c>
      <c r="H100" s="2">
        <v>-16729.599999999999</v>
      </c>
    </row>
    <row r="101" spans="2:8" ht="15.75" thickBot="1">
      <c r="B101" s="50"/>
      <c r="C101" s="1" t="s">
        <v>98</v>
      </c>
      <c r="D101" s="2">
        <v>2409.8000000000002</v>
      </c>
      <c r="E101" s="17">
        <v>5.8200000000000002E-2</v>
      </c>
      <c r="F101" s="2">
        <v>19504.900000000001</v>
      </c>
      <c r="G101" s="17">
        <v>0.47089999999999999</v>
      </c>
      <c r="H101" s="2">
        <v>17095.099999999999</v>
      </c>
    </row>
    <row r="102" spans="2:8" ht="15.75" thickBot="1">
      <c r="B102" s="50"/>
      <c r="C102" s="1" t="s">
        <v>99</v>
      </c>
      <c r="D102" s="2">
        <v>5.6</v>
      </c>
      <c r="E102" s="17">
        <v>1E-4</v>
      </c>
      <c r="F102" s="2">
        <v>603.70000000000005</v>
      </c>
      <c r="G102" s="17">
        <v>1.46E-2</v>
      </c>
      <c r="H102" s="2">
        <v>598.1</v>
      </c>
    </row>
    <row r="103" spans="2:8" ht="15.75" thickBot="1">
      <c r="B103" s="51"/>
      <c r="C103" s="1" t="s">
        <v>100</v>
      </c>
      <c r="D103" s="2">
        <v>0</v>
      </c>
      <c r="E103" s="17">
        <v>0</v>
      </c>
      <c r="F103" s="2">
        <v>24.8</v>
      </c>
      <c r="G103" s="17">
        <v>5.9999999999999995E-4</v>
      </c>
      <c r="H103" s="2">
        <v>24.8</v>
      </c>
    </row>
    <row r="104" spans="2:8" ht="15.75" thickBot="1">
      <c r="B104" s="49" t="s">
        <v>46</v>
      </c>
      <c r="C104" s="1" t="s">
        <v>96</v>
      </c>
      <c r="D104" s="2">
        <v>3516.2</v>
      </c>
      <c r="E104" s="17">
        <v>0.1026</v>
      </c>
      <c r="F104" s="2">
        <v>2512.4</v>
      </c>
      <c r="G104" s="17">
        <v>7.3300000000000004E-2</v>
      </c>
      <c r="H104" s="2">
        <v>-1003.8</v>
      </c>
    </row>
    <row r="105" spans="2:8" ht="15.75" thickBot="1">
      <c r="B105" s="50"/>
      <c r="C105" s="1" t="s">
        <v>97</v>
      </c>
      <c r="D105" s="2">
        <v>14004</v>
      </c>
      <c r="E105" s="17">
        <v>0.40870000000000001</v>
      </c>
      <c r="F105" s="2">
        <v>4174.5</v>
      </c>
      <c r="G105" s="17">
        <v>0.12180000000000001</v>
      </c>
      <c r="H105" s="2">
        <v>-9829.5</v>
      </c>
    </row>
    <row r="106" spans="2:8" ht="15.75" thickBot="1">
      <c r="B106" s="50"/>
      <c r="C106" s="1" t="s">
        <v>98</v>
      </c>
      <c r="D106" s="2">
        <v>16325.4</v>
      </c>
      <c r="E106" s="17">
        <v>0.47639999999999999</v>
      </c>
      <c r="F106" s="2">
        <v>24428.7</v>
      </c>
      <c r="G106" s="17">
        <v>0.71289999999999998</v>
      </c>
      <c r="H106" s="2">
        <v>8103.3</v>
      </c>
    </row>
    <row r="107" spans="2:8" ht="15.75" thickBot="1">
      <c r="B107" s="50"/>
      <c r="C107" s="1" t="s">
        <v>99</v>
      </c>
      <c r="D107" s="2">
        <v>414.1</v>
      </c>
      <c r="E107" s="17">
        <v>1.21E-2</v>
      </c>
      <c r="F107" s="2">
        <v>3000.7</v>
      </c>
      <c r="G107" s="17">
        <v>8.7599999999999997E-2</v>
      </c>
      <c r="H107" s="2">
        <v>2586.6</v>
      </c>
    </row>
    <row r="108" spans="2:8" ht="15.75" thickBot="1">
      <c r="B108" s="51"/>
      <c r="C108" s="1" t="s">
        <v>100</v>
      </c>
      <c r="D108" s="2">
        <v>7</v>
      </c>
      <c r="E108" s="17">
        <v>2.0000000000000001E-4</v>
      </c>
      <c r="F108" s="2">
        <v>148.4</v>
      </c>
      <c r="G108" s="17">
        <v>4.3E-3</v>
      </c>
      <c r="H108" s="2">
        <v>141.4</v>
      </c>
    </row>
    <row r="109" spans="2:8" ht="15.75" thickBot="1">
      <c r="B109" s="49" t="s">
        <v>47</v>
      </c>
      <c r="C109" s="1" t="s">
        <v>96</v>
      </c>
      <c r="D109" s="2">
        <v>8475.2000000000007</v>
      </c>
      <c r="E109" s="17">
        <v>0.21590000000000001</v>
      </c>
      <c r="F109" s="2">
        <v>19855.400000000001</v>
      </c>
      <c r="G109" s="17">
        <v>0.50580000000000003</v>
      </c>
      <c r="H109" s="2">
        <v>11380.2</v>
      </c>
    </row>
    <row r="110" spans="2:8" ht="15.75" thickBot="1">
      <c r="B110" s="50"/>
      <c r="C110" s="1" t="s">
        <v>97</v>
      </c>
      <c r="D110" s="2">
        <v>17470.099999999999</v>
      </c>
      <c r="E110" s="17">
        <v>0.4451</v>
      </c>
      <c r="F110" s="2">
        <v>8561.5</v>
      </c>
      <c r="G110" s="17">
        <v>0.21809999999999999</v>
      </c>
      <c r="H110" s="2">
        <v>-8908.6</v>
      </c>
    </row>
    <row r="111" spans="2:8" ht="15.75" thickBot="1">
      <c r="B111" s="50"/>
      <c r="C111" s="1" t="s">
        <v>98</v>
      </c>
      <c r="D111" s="2">
        <v>12141.6</v>
      </c>
      <c r="E111" s="17">
        <v>0.30930000000000002</v>
      </c>
      <c r="F111" s="2">
        <v>10206.1</v>
      </c>
      <c r="G111" s="17">
        <v>0.26</v>
      </c>
      <c r="H111" s="2">
        <v>-1935.5</v>
      </c>
    </row>
    <row r="112" spans="2:8" ht="15.75" thickBot="1">
      <c r="B112" s="50"/>
      <c r="C112" s="1" t="s">
        <v>99</v>
      </c>
      <c r="D112" s="2">
        <v>967.8</v>
      </c>
      <c r="E112" s="17">
        <v>2.47E-2</v>
      </c>
      <c r="F112" s="2">
        <v>603.29999999999995</v>
      </c>
      <c r="G112" s="17">
        <v>1.54E-2</v>
      </c>
      <c r="H112" s="2">
        <v>-364.5</v>
      </c>
    </row>
    <row r="113" spans="2:8" ht="15.75" thickBot="1">
      <c r="B113" s="51"/>
      <c r="C113" s="1" t="s">
        <v>100</v>
      </c>
      <c r="D113" s="2">
        <v>197.6</v>
      </c>
      <c r="E113" s="17">
        <v>5.0000000000000001E-3</v>
      </c>
      <c r="F113" s="2">
        <v>25.3</v>
      </c>
      <c r="G113" s="17">
        <v>5.9999999999999995E-4</v>
      </c>
      <c r="H113" s="2">
        <v>-172.3</v>
      </c>
    </row>
    <row r="114" spans="2:8" ht="15.75" thickBot="1">
      <c r="B114" s="49" t="s">
        <v>48</v>
      </c>
      <c r="C114" s="1" t="s">
        <v>96</v>
      </c>
      <c r="D114" s="2">
        <v>346.7</v>
      </c>
      <c r="E114" s="17">
        <v>1.4500000000000001E-2</v>
      </c>
      <c r="F114" s="2">
        <v>2473.6</v>
      </c>
      <c r="G114" s="17">
        <v>0.1032</v>
      </c>
      <c r="H114" s="2">
        <v>2126.9</v>
      </c>
    </row>
    <row r="115" spans="2:8" ht="15.75" thickBot="1">
      <c r="B115" s="50"/>
      <c r="C115" s="1" t="s">
        <v>97</v>
      </c>
      <c r="D115" s="2">
        <v>4264.5</v>
      </c>
      <c r="E115" s="17">
        <v>0.17799999999999999</v>
      </c>
      <c r="F115" s="2">
        <v>3686.7</v>
      </c>
      <c r="G115" s="17">
        <v>0.15390000000000001</v>
      </c>
      <c r="H115" s="2">
        <v>-577.79999999999995</v>
      </c>
    </row>
    <row r="116" spans="2:8" ht="15.75" thickBot="1">
      <c r="B116" s="50"/>
      <c r="C116" s="1" t="s">
        <v>98</v>
      </c>
      <c r="D116" s="2">
        <v>19176.900000000001</v>
      </c>
      <c r="E116" s="17">
        <v>0.8004</v>
      </c>
      <c r="F116" s="2">
        <v>17161.599999999999</v>
      </c>
      <c r="G116" s="17">
        <v>0.71630000000000005</v>
      </c>
      <c r="H116" s="2">
        <v>-2015.3</v>
      </c>
    </row>
    <row r="117" spans="2:8" ht="15.75" thickBot="1">
      <c r="B117" s="50"/>
      <c r="C117" s="1" t="s">
        <v>99</v>
      </c>
      <c r="D117" s="2">
        <v>167.8</v>
      </c>
      <c r="E117" s="17">
        <v>7.0000000000000001E-3</v>
      </c>
      <c r="F117" s="2">
        <v>615.9</v>
      </c>
      <c r="G117" s="17">
        <v>2.5700000000000001E-2</v>
      </c>
      <c r="H117" s="2">
        <v>448.1</v>
      </c>
    </row>
    <row r="118" spans="2:8" ht="15.75" thickBot="1">
      <c r="B118" s="51"/>
      <c r="C118" s="1" t="s">
        <v>100</v>
      </c>
      <c r="D118" s="2">
        <v>2.4</v>
      </c>
      <c r="E118" s="17">
        <v>1E-4</v>
      </c>
      <c r="F118" s="2">
        <v>21.6</v>
      </c>
      <c r="G118" s="17">
        <v>8.9999999999999998E-4</v>
      </c>
      <c r="H118" s="2">
        <v>19.2</v>
      </c>
    </row>
    <row r="119" spans="2:8" ht="15.75" thickBot="1">
      <c r="B119" s="49" t="s">
        <v>51</v>
      </c>
      <c r="C119" s="1" t="s">
        <v>96</v>
      </c>
      <c r="D119" s="2">
        <v>1125.5</v>
      </c>
      <c r="E119" s="17">
        <v>3.0800000000000001E-2</v>
      </c>
      <c r="F119" s="2">
        <v>5943.9</v>
      </c>
      <c r="G119" s="17">
        <v>0.16270000000000001</v>
      </c>
      <c r="H119" s="2">
        <v>4818.3999999999996</v>
      </c>
    </row>
    <row r="120" spans="2:8" ht="15.75" thickBot="1">
      <c r="B120" s="50"/>
      <c r="C120" s="1" t="s">
        <v>97</v>
      </c>
      <c r="D120" s="2">
        <v>11151.6</v>
      </c>
      <c r="E120" s="17">
        <v>0.30530000000000002</v>
      </c>
      <c r="F120" s="2">
        <v>7360.9</v>
      </c>
      <c r="G120" s="17">
        <v>0.20150000000000001</v>
      </c>
      <c r="H120" s="2">
        <v>-3790.7</v>
      </c>
    </row>
    <row r="121" spans="2:8" ht="15.75" thickBot="1">
      <c r="B121" s="50"/>
      <c r="C121" s="1" t="s">
        <v>98</v>
      </c>
      <c r="D121" s="2">
        <v>23890.1</v>
      </c>
      <c r="E121" s="17">
        <v>0.65410000000000001</v>
      </c>
      <c r="F121" s="2">
        <v>21434</v>
      </c>
      <c r="G121" s="17">
        <v>0.58689999999999998</v>
      </c>
      <c r="H121" s="2">
        <v>-2456.1</v>
      </c>
    </row>
    <row r="122" spans="2:8" ht="15.75" thickBot="1">
      <c r="B122" s="50"/>
      <c r="C122" s="1" t="s">
        <v>99</v>
      </c>
      <c r="D122" s="2">
        <v>350.1</v>
      </c>
      <c r="E122" s="17">
        <v>9.5999999999999992E-3</v>
      </c>
      <c r="F122" s="2">
        <v>1637.1</v>
      </c>
      <c r="G122" s="17">
        <v>4.48E-2</v>
      </c>
      <c r="H122" s="2">
        <v>1287</v>
      </c>
    </row>
    <row r="123" spans="2:8" ht="15.75" thickBot="1">
      <c r="B123" s="51"/>
      <c r="C123" s="1" t="s">
        <v>100</v>
      </c>
      <c r="D123" s="2">
        <v>6.1</v>
      </c>
      <c r="E123" s="17">
        <v>2.0000000000000001E-4</v>
      </c>
      <c r="F123" s="2">
        <v>147.19999999999999</v>
      </c>
      <c r="G123" s="17">
        <v>4.0000000000000001E-3</v>
      </c>
      <c r="H123" s="2">
        <v>141.1</v>
      </c>
    </row>
    <row r="124" spans="2:8" ht="15.75" thickBot="1">
      <c r="B124" s="49" t="s">
        <v>53</v>
      </c>
      <c r="C124" s="1" t="s">
        <v>96</v>
      </c>
      <c r="D124" s="2">
        <v>24569.33</v>
      </c>
      <c r="E124" s="17">
        <v>0.27150000000000002</v>
      </c>
      <c r="F124" s="2">
        <v>42549.84</v>
      </c>
      <c r="G124" s="17">
        <v>0.47020000000000001</v>
      </c>
      <c r="H124" s="2">
        <v>17980.509999999998</v>
      </c>
    </row>
    <row r="125" spans="2:8" ht="15.75" thickBot="1">
      <c r="B125" s="50"/>
      <c r="C125" s="1" t="s">
        <v>97</v>
      </c>
      <c r="D125" s="2">
        <v>36004.400000000001</v>
      </c>
      <c r="E125" s="17">
        <v>0.39789999999999998</v>
      </c>
      <c r="F125" s="2">
        <v>16820.099999999999</v>
      </c>
      <c r="G125" s="17">
        <v>0.18590000000000001</v>
      </c>
      <c r="H125" s="2">
        <v>-19184.3</v>
      </c>
    </row>
    <row r="126" spans="2:8" ht="15.75" thickBot="1">
      <c r="B126" s="50"/>
      <c r="C126" s="1" t="s">
        <v>98</v>
      </c>
      <c r="D126" s="2">
        <v>27998.51</v>
      </c>
      <c r="E126" s="17">
        <v>0.30940000000000001</v>
      </c>
      <c r="F126" s="2">
        <v>27817.919999999998</v>
      </c>
      <c r="G126" s="17">
        <v>0.30740000000000001</v>
      </c>
      <c r="H126" s="2">
        <v>-180.59</v>
      </c>
    </row>
    <row r="127" spans="2:8" ht="15.75" thickBot="1">
      <c r="B127" s="50"/>
      <c r="C127" s="1" t="s">
        <v>99</v>
      </c>
      <c r="D127" s="2">
        <v>1739.73</v>
      </c>
      <c r="E127" s="17">
        <v>1.9199999999999998E-2</v>
      </c>
      <c r="F127" s="2">
        <v>3025.34</v>
      </c>
      <c r="G127" s="17">
        <v>3.3399999999999999E-2</v>
      </c>
      <c r="H127" s="2">
        <v>1285.6099999999999</v>
      </c>
    </row>
    <row r="128" spans="2:8" ht="15.75" thickBot="1">
      <c r="B128" s="51"/>
      <c r="C128" s="1" t="s">
        <v>100</v>
      </c>
      <c r="D128" s="2">
        <v>181.39</v>
      </c>
      <c r="E128" s="17">
        <v>2E-3</v>
      </c>
      <c r="F128" s="2">
        <v>277.13</v>
      </c>
      <c r="G128" s="17">
        <v>3.0999999999999999E-3</v>
      </c>
      <c r="H128" s="2">
        <v>95.74</v>
      </c>
    </row>
    <row r="129" spans="2:8" ht="15.75" thickBot="1">
      <c r="B129" s="49" t="s">
        <v>54</v>
      </c>
      <c r="C129" s="1" t="s">
        <v>96</v>
      </c>
      <c r="D129" s="2">
        <v>1040.4000000000001</v>
      </c>
      <c r="E129" s="17">
        <v>3.5900000000000001E-2</v>
      </c>
      <c r="F129" s="2">
        <v>4473.8</v>
      </c>
      <c r="G129" s="17">
        <v>0.1545</v>
      </c>
      <c r="H129" s="2">
        <v>3433.4</v>
      </c>
    </row>
    <row r="130" spans="2:8" ht="15.75" thickBot="1">
      <c r="B130" s="50"/>
      <c r="C130" s="1" t="s">
        <v>97</v>
      </c>
      <c r="D130" s="2">
        <v>13921.5</v>
      </c>
      <c r="E130" s="17">
        <v>0.48089999999999999</v>
      </c>
      <c r="F130" s="2">
        <v>4319.8</v>
      </c>
      <c r="G130" s="17">
        <v>0.1492</v>
      </c>
      <c r="H130" s="2">
        <v>-9601.7000000000007</v>
      </c>
    </row>
    <row r="131" spans="2:8" ht="15.75" thickBot="1">
      <c r="B131" s="50"/>
      <c r="C131" s="1" t="s">
        <v>98</v>
      </c>
      <c r="D131" s="2">
        <v>13938.5</v>
      </c>
      <c r="E131" s="17">
        <v>0.48149999999999998</v>
      </c>
      <c r="F131" s="2">
        <v>19563.2</v>
      </c>
      <c r="G131" s="17">
        <v>0.67569999999999997</v>
      </c>
      <c r="H131" s="2">
        <v>5624.7</v>
      </c>
    </row>
    <row r="132" spans="2:8" ht="15.75" thickBot="1">
      <c r="B132" s="50"/>
      <c r="C132" s="1" t="s">
        <v>99</v>
      </c>
      <c r="D132" s="2">
        <v>49.7</v>
      </c>
      <c r="E132" s="17">
        <v>1.6999999999999999E-3</v>
      </c>
      <c r="F132" s="2">
        <v>583.29999999999995</v>
      </c>
      <c r="G132" s="17">
        <v>2.01E-2</v>
      </c>
      <c r="H132" s="2">
        <v>533.6</v>
      </c>
    </row>
    <row r="133" spans="2:8" ht="15.75" thickBot="1">
      <c r="B133" s="51"/>
      <c r="C133" s="1" t="s">
        <v>100</v>
      </c>
      <c r="D133" s="2">
        <v>0.1</v>
      </c>
      <c r="E133" s="17">
        <v>0</v>
      </c>
      <c r="F133" s="2">
        <v>11.9</v>
      </c>
      <c r="G133" s="17">
        <v>4.0000000000000002E-4</v>
      </c>
      <c r="H133" s="2">
        <v>11.8</v>
      </c>
    </row>
    <row r="134" spans="2:8" ht="15.75" thickBot="1">
      <c r="B134" s="49" t="s">
        <v>55</v>
      </c>
      <c r="C134" s="1" t="s">
        <v>96</v>
      </c>
      <c r="D134" s="2">
        <v>5054.6000000000004</v>
      </c>
      <c r="E134" s="17">
        <v>0.16930000000000001</v>
      </c>
      <c r="F134" s="2">
        <v>9757.1</v>
      </c>
      <c r="G134" s="17">
        <v>0.32679999999999998</v>
      </c>
      <c r="H134" s="2">
        <v>4702.5</v>
      </c>
    </row>
    <row r="135" spans="2:8" ht="15.75" thickBot="1">
      <c r="B135" s="50"/>
      <c r="C135" s="1" t="s">
        <v>97</v>
      </c>
      <c r="D135" s="2">
        <v>18802.8</v>
      </c>
      <c r="E135" s="17">
        <v>0.62970000000000004</v>
      </c>
      <c r="F135" s="2">
        <v>7609.6</v>
      </c>
      <c r="G135" s="17">
        <v>0.25480000000000003</v>
      </c>
      <c r="H135" s="2">
        <v>-11193.2</v>
      </c>
    </row>
    <row r="136" spans="2:8" ht="15.75" thickBot="1">
      <c r="B136" s="50"/>
      <c r="C136" s="1" t="s">
        <v>98</v>
      </c>
      <c r="D136" s="2">
        <v>5885.2</v>
      </c>
      <c r="E136" s="17">
        <v>0.1971</v>
      </c>
      <c r="F136" s="2">
        <v>12152.2</v>
      </c>
      <c r="G136" s="17">
        <v>0.40699999999999997</v>
      </c>
      <c r="H136" s="2">
        <v>6267</v>
      </c>
    </row>
    <row r="137" spans="2:8" ht="15.75" thickBot="1">
      <c r="B137" s="50"/>
      <c r="C137" s="1" t="s">
        <v>99</v>
      </c>
      <c r="D137" s="2">
        <v>107.2</v>
      </c>
      <c r="E137" s="17">
        <v>3.5999999999999999E-3</v>
      </c>
      <c r="F137" s="2">
        <v>337.4</v>
      </c>
      <c r="G137" s="17">
        <v>1.1299999999999999E-2</v>
      </c>
      <c r="H137" s="2">
        <v>230.2</v>
      </c>
    </row>
    <row r="138" spans="2:8" ht="15.75" thickBot="1">
      <c r="B138" s="51"/>
      <c r="C138" s="1" t="s">
        <v>100</v>
      </c>
      <c r="D138" s="2">
        <v>8.6</v>
      </c>
      <c r="E138" s="17">
        <v>2.9999999999999997E-4</v>
      </c>
      <c r="F138" s="2">
        <v>2.9</v>
      </c>
      <c r="G138" s="17">
        <v>1E-4</v>
      </c>
      <c r="H138" s="2">
        <v>-5.7</v>
      </c>
    </row>
  </sheetData>
  <mergeCells count="27">
    <mergeCell ref="B29:B33"/>
    <mergeCell ref="B4:B8"/>
    <mergeCell ref="B9:B13"/>
    <mergeCell ref="B14:B18"/>
    <mergeCell ref="B19:B23"/>
    <mergeCell ref="B24:B28"/>
    <mergeCell ref="B89:B9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124:B128"/>
    <mergeCell ref="B129:B133"/>
    <mergeCell ref="B134:B138"/>
    <mergeCell ref="B94:B98"/>
    <mergeCell ref="B99:B103"/>
    <mergeCell ref="B104:B108"/>
    <mergeCell ref="B109:B113"/>
    <mergeCell ref="B114:B118"/>
    <mergeCell ref="B119:B1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H44"/>
  <sheetViews>
    <sheetView workbookViewId="0">
      <selection activeCell="K10" sqref="K10"/>
    </sheetView>
  </sheetViews>
  <sheetFormatPr baseColWidth="10" defaultRowHeight="15"/>
  <sheetData>
    <row r="2" spans="2:8" ht="15.75" thickBot="1"/>
    <row r="3" spans="2:8" ht="15.75" thickBot="1">
      <c r="B3" s="18" t="s">
        <v>81</v>
      </c>
      <c r="C3" s="15" t="s">
        <v>90</v>
      </c>
      <c r="D3" s="15" t="s">
        <v>91</v>
      </c>
      <c r="E3" s="15" t="s">
        <v>92</v>
      </c>
      <c r="F3" s="15" t="s">
        <v>93</v>
      </c>
      <c r="G3" s="15" t="s">
        <v>94</v>
      </c>
      <c r="H3" s="15" t="s">
        <v>95</v>
      </c>
    </row>
    <row r="4" spans="2:8">
      <c r="B4" s="52" t="s">
        <v>56</v>
      </c>
      <c r="C4" s="57" t="s">
        <v>96</v>
      </c>
      <c r="D4" s="55">
        <v>228.9</v>
      </c>
      <c r="E4" s="59">
        <v>2.1899999999999999E-2</v>
      </c>
      <c r="F4" s="55">
        <v>70.599999999999994</v>
      </c>
      <c r="G4" s="59">
        <v>6.7000000000000002E-3</v>
      </c>
      <c r="H4" s="55">
        <v>-158.30000000000001</v>
      </c>
    </row>
    <row r="5" spans="2:8" ht="15.75" thickBot="1">
      <c r="B5" s="53"/>
      <c r="C5" s="58"/>
      <c r="D5" s="56"/>
      <c r="E5" s="60"/>
      <c r="F5" s="56"/>
      <c r="G5" s="60"/>
      <c r="H5" s="56"/>
    </row>
    <row r="6" spans="2:8" ht="15.75" thickBot="1">
      <c r="B6" s="53"/>
      <c r="C6" s="19" t="s">
        <v>97</v>
      </c>
      <c r="D6" s="2">
        <v>1671.8</v>
      </c>
      <c r="E6" s="17">
        <v>0.1598</v>
      </c>
      <c r="F6" s="2">
        <v>3565.7</v>
      </c>
      <c r="G6" s="17">
        <v>0.34089999999999998</v>
      </c>
      <c r="H6" s="2">
        <v>1893.9</v>
      </c>
    </row>
    <row r="7" spans="2:8" ht="15.75" thickBot="1">
      <c r="B7" s="53"/>
      <c r="C7" s="19" t="s">
        <v>98</v>
      </c>
      <c r="D7" s="2">
        <v>7185.8</v>
      </c>
      <c r="E7" s="17">
        <v>0.68700000000000006</v>
      </c>
      <c r="F7" s="2">
        <v>6496.2</v>
      </c>
      <c r="G7" s="17">
        <v>0.621</v>
      </c>
      <c r="H7" s="2">
        <v>-689.6</v>
      </c>
    </row>
    <row r="8" spans="2:8" ht="15.75" thickBot="1">
      <c r="B8" s="53"/>
      <c r="C8" s="19" t="s">
        <v>99</v>
      </c>
      <c r="D8" s="2">
        <v>1324.3</v>
      </c>
      <c r="E8" s="17">
        <v>0.12659999999999999</v>
      </c>
      <c r="F8" s="2">
        <v>291.60000000000002</v>
      </c>
      <c r="G8" s="17">
        <v>2.7900000000000001E-2</v>
      </c>
      <c r="H8" s="2">
        <v>-1032.7</v>
      </c>
    </row>
    <row r="9" spans="2:8" ht="15.75" thickBot="1">
      <c r="B9" s="54"/>
      <c r="C9" s="19" t="s">
        <v>100</v>
      </c>
      <c r="D9" s="2">
        <v>49.3</v>
      </c>
      <c r="E9" s="17">
        <v>4.7000000000000002E-3</v>
      </c>
      <c r="F9" s="2">
        <v>36.1</v>
      </c>
      <c r="G9" s="17">
        <v>3.5000000000000001E-3</v>
      </c>
      <c r="H9" s="2">
        <v>-13.2</v>
      </c>
    </row>
    <row r="10" spans="2:8">
      <c r="B10" s="52" t="s">
        <v>59</v>
      </c>
      <c r="C10" s="57" t="s">
        <v>96</v>
      </c>
      <c r="D10" s="55">
        <v>28387.7</v>
      </c>
      <c r="E10" s="59">
        <v>0.40289999999999998</v>
      </c>
      <c r="F10" s="55">
        <v>23353.3</v>
      </c>
      <c r="G10" s="59">
        <v>0.33150000000000002</v>
      </c>
      <c r="H10" s="55">
        <v>-5034.3999999999996</v>
      </c>
    </row>
    <row r="11" spans="2:8" ht="15.75" thickBot="1">
      <c r="B11" s="53"/>
      <c r="C11" s="58"/>
      <c r="D11" s="56"/>
      <c r="E11" s="60"/>
      <c r="F11" s="56"/>
      <c r="G11" s="60"/>
      <c r="H11" s="56"/>
    </row>
    <row r="12" spans="2:8" ht="15.75" thickBot="1">
      <c r="B12" s="53"/>
      <c r="C12" s="19" t="s">
        <v>97</v>
      </c>
      <c r="D12" s="2">
        <v>29439.3</v>
      </c>
      <c r="E12" s="17">
        <v>0.41789999999999999</v>
      </c>
      <c r="F12" s="2">
        <v>35999.1</v>
      </c>
      <c r="G12" s="17">
        <v>0.51100000000000001</v>
      </c>
      <c r="H12" s="2">
        <v>6559.8</v>
      </c>
    </row>
    <row r="13" spans="2:8" ht="15.75" thickBot="1">
      <c r="B13" s="53"/>
      <c r="C13" s="19" t="s">
        <v>98</v>
      </c>
      <c r="D13" s="2">
        <v>11748.6</v>
      </c>
      <c r="E13" s="17">
        <v>0.1668</v>
      </c>
      <c r="F13" s="2">
        <v>10722.2</v>
      </c>
      <c r="G13" s="17">
        <v>0.1522</v>
      </c>
      <c r="H13" s="2">
        <v>-1026.4000000000001</v>
      </c>
    </row>
    <row r="14" spans="2:8" ht="15.75" thickBot="1">
      <c r="B14" s="53"/>
      <c r="C14" s="19" t="s">
        <v>99</v>
      </c>
      <c r="D14" s="2">
        <v>791.8</v>
      </c>
      <c r="E14" s="17">
        <v>1.12E-2</v>
      </c>
      <c r="F14" s="2">
        <v>377.2</v>
      </c>
      <c r="G14" s="17">
        <v>5.4000000000000003E-3</v>
      </c>
      <c r="H14" s="2">
        <v>-414.6</v>
      </c>
    </row>
    <row r="15" spans="2:8" ht="15.75" thickBot="1">
      <c r="B15" s="54"/>
      <c r="C15" s="19" t="s">
        <v>100</v>
      </c>
      <c r="D15" s="2">
        <v>84.7</v>
      </c>
      <c r="E15" s="17">
        <v>1.1999999999999999E-3</v>
      </c>
      <c r="F15" s="2">
        <v>0.4</v>
      </c>
      <c r="G15" s="17">
        <v>0</v>
      </c>
      <c r="H15" s="2">
        <v>-84.3</v>
      </c>
    </row>
    <row r="16" spans="2:8">
      <c r="B16" s="52" t="s">
        <v>63</v>
      </c>
      <c r="C16" s="57" t="s">
        <v>96</v>
      </c>
      <c r="D16" s="55">
        <v>45996.800000000003</v>
      </c>
      <c r="E16" s="59">
        <v>0.56989999999999996</v>
      </c>
      <c r="F16" s="55">
        <v>17093.8</v>
      </c>
      <c r="G16" s="59">
        <v>0.21179999999999999</v>
      </c>
      <c r="H16" s="55">
        <v>-28903</v>
      </c>
    </row>
    <row r="17" spans="2:8" ht="15.75" thickBot="1">
      <c r="B17" s="53"/>
      <c r="C17" s="58"/>
      <c r="D17" s="56"/>
      <c r="E17" s="60"/>
      <c r="F17" s="56"/>
      <c r="G17" s="60"/>
      <c r="H17" s="56"/>
    </row>
    <row r="18" spans="2:8" ht="15.75" thickBot="1">
      <c r="B18" s="53"/>
      <c r="C18" s="19" t="s">
        <v>97</v>
      </c>
      <c r="D18" s="2">
        <v>24502.7</v>
      </c>
      <c r="E18" s="17">
        <v>0.30359999999999998</v>
      </c>
      <c r="F18" s="2">
        <v>37798.6</v>
      </c>
      <c r="G18" s="17">
        <v>0.46829999999999999</v>
      </c>
      <c r="H18" s="2">
        <v>13295.9</v>
      </c>
    </row>
    <row r="19" spans="2:8" ht="15.75" thickBot="1">
      <c r="B19" s="53"/>
      <c r="C19" s="19" t="s">
        <v>98</v>
      </c>
      <c r="D19" s="2">
        <v>8912.4</v>
      </c>
      <c r="E19" s="17">
        <v>0.1104</v>
      </c>
      <c r="F19" s="2">
        <v>24033.4</v>
      </c>
      <c r="G19" s="17">
        <v>0.29780000000000001</v>
      </c>
      <c r="H19" s="2">
        <v>15121</v>
      </c>
    </row>
    <row r="20" spans="2:8" ht="15.75" thickBot="1">
      <c r="B20" s="53"/>
      <c r="C20" s="19" t="s">
        <v>99</v>
      </c>
      <c r="D20" s="2">
        <v>1262.5</v>
      </c>
      <c r="E20" s="17">
        <v>1.5599999999999999E-2</v>
      </c>
      <c r="F20" s="2">
        <v>1727.4</v>
      </c>
      <c r="G20" s="17">
        <v>2.1399999999999999E-2</v>
      </c>
      <c r="H20" s="2">
        <v>464.9</v>
      </c>
    </row>
    <row r="21" spans="2:8" ht="15.75" thickBot="1">
      <c r="B21" s="54"/>
      <c r="C21" s="19" t="s">
        <v>100</v>
      </c>
      <c r="D21" s="2">
        <v>34.200000000000003</v>
      </c>
      <c r="E21" s="17">
        <v>4.0000000000000002E-4</v>
      </c>
      <c r="F21" s="2">
        <v>54.4</v>
      </c>
      <c r="G21" s="17">
        <v>6.9999999999999999E-4</v>
      </c>
      <c r="H21" s="2">
        <v>20.2</v>
      </c>
    </row>
    <row r="22" spans="2:8">
      <c r="B22" s="52" t="s">
        <v>65</v>
      </c>
      <c r="C22" s="57" t="s">
        <v>96</v>
      </c>
      <c r="D22" s="55">
        <v>35695.199999999997</v>
      </c>
      <c r="E22" s="59">
        <v>0.78349999999999997</v>
      </c>
      <c r="F22" s="55">
        <v>27673.3</v>
      </c>
      <c r="G22" s="59">
        <v>0.60740000000000005</v>
      </c>
      <c r="H22" s="55">
        <v>-8021.9</v>
      </c>
    </row>
    <row r="23" spans="2:8" ht="15.75" thickBot="1">
      <c r="B23" s="53"/>
      <c r="C23" s="58"/>
      <c r="D23" s="56"/>
      <c r="E23" s="60"/>
      <c r="F23" s="56"/>
      <c r="G23" s="60"/>
      <c r="H23" s="56"/>
    </row>
    <row r="24" spans="2:8" ht="15.75" thickBot="1">
      <c r="B24" s="53"/>
      <c r="C24" s="19" t="s">
        <v>97</v>
      </c>
      <c r="D24" s="2">
        <v>5519</v>
      </c>
      <c r="E24" s="17">
        <v>0.1211</v>
      </c>
      <c r="F24" s="2">
        <v>13080.6</v>
      </c>
      <c r="G24" s="17">
        <v>0.28710000000000002</v>
      </c>
      <c r="H24" s="2">
        <v>7561.6</v>
      </c>
    </row>
    <row r="25" spans="2:8" ht="15.75" thickBot="1">
      <c r="B25" s="53"/>
      <c r="C25" s="19" t="s">
        <v>98</v>
      </c>
      <c r="D25" s="2">
        <v>4331.8</v>
      </c>
      <c r="E25" s="17">
        <v>9.5100000000000004E-2</v>
      </c>
      <c r="F25" s="2">
        <v>4640.2</v>
      </c>
      <c r="G25" s="17">
        <v>0.1018</v>
      </c>
      <c r="H25" s="2">
        <v>308.39999999999998</v>
      </c>
    </row>
    <row r="26" spans="2:8" ht="15.75" thickBot="1">
      <c r="B26" s="53"/>
      <c r="C26" s="19" t="s">
        <v>99</v>
      </c>
      <c r="D26" s="2">
        <v>14.1</v>
      </c>
      <c r="E26" s="17">
        <v>2.9999999999999997E-4</v>
      </c>
      <c r="F26" s="2">
        <v>165.7</v>
      </c>
      <c r="G26" s="17">
        <v>3.5999999999999999E-3</v>
      </c>
      <c r="H26" s="2">
        <v>151.6</v>
      </c>
    </row>
    <row r="27" spans="2:8" ht="15.75" thickBot="1">
      <c r="B27" s="54"/>
      <c r="C27" s="19" t="s">
        <v>100</v>
      </c>
      <c r="D27" s="2">
        <v>0</v>
      </c>
      <c r="E27" s="17">
        <v>0</v>
      </c>
      <c r="F27" s="2">
        <v>0.8</v>
      </c>
      <c r="G27" s="17">
        <v>0</v>
      </c>
      <c r="H27" s="2">
        <v>0.8</v>
      </c>
    </row>
    <row r="28" spans="2:8">
      <c r="B28" s="52" t="s">
        <v>67</v>
      </c>
      <c r="C28" s="57" t="s">
        <v>96</v>
      </c>
      <c r="D28" s="55">
        <v>434</v>
      </c>
      <c r="E28" s="59">
        <v>1.3599999999999999E-2</v>
      </c>
      <c r="F28" s="55">
        <v>1072.2</v>
      </c>
      <c r="G28" s="59">
        <v>3.3500000000000002E-2</v>
      </c>
      <c r="H28" s="55">
        <v>638.20000000000005</v>
      </c>
    </row>
    <row r="29" spans="2:8" ht="15.75" thickBot="1">
      <c r="B29" s="53"/>
      <c r="C29" s="58"/>
      <c r="D29" s="56"/>
      <c r="E29" s="60"/>
      <c r="F29" s="56"/>
      <c r="G29" s="60"/>
      <c r="H29" s="56"/>
    </row>
    <row r="30" spans="2:8" ht="15.75" thickBot="1">
      <c r="B30" s="53"/>
      <c r="C30" s="19" t="s">
        <v>97</v>
      </c>
      <c r="D30" s="2">
        <v>13655</v>
      </c>
      <c r="E30" s="17">
        <v>0.42709999999999998</v>
      </c>
      <c r="F30" s="2">
        <v>8758.1</v>
      </c>
      <c r="G30" s="17">
        <v>0.27400000000000002</v>
      </c>
      <c r="H30" s="2">
        <v>-4896.8999999999996</v>
      </c>
    </row>
    <row r="31" spans="2:8" ht="15.75" thickBot="1">
      <c r="B31" s="53"/>
      <c r="C31" s="19" t="s">
        <v>98</v>
      </c>
      <c r="D31" s="2">
        <v>16866.400000000001</v>
      </c>
      <c r="E31" s="17">
        <v>0.52759999999999996</v>
      </c>
      <c r="F31" s="2">
        <v>19600.599999999999</v>
      </c>
      <c r="G31" s="17">
        <v>0.61309999999999998</v>
      </c>
      <c r="H31" s="2">
        <v>2734.2</v>
      </c>
    </row>
    <row r="32" spans="2:8" ht="15.75" thickBot="1">
      <c r="B32" s="53"/>
      <c r="C32" s="19" t="s">
        <v>99</v>
      </c>
      <c r="D32" s="2">
        <v>1006.6</v>
      </c>
      <c r="E32" s="17">
        <v>3.15E-2</v>
      </c>
      <c r="F32" s="2">
        <v>2442.1999999999998</v>
      </c>
      <c r="G32" s="17">
        <v>7.6399999999999996E-2</v>
      </c>
      <c r="H32" s="2">
        <v>1435.6</v>
      </c>
    </row>
    <row r="33" spans="2:8" ht="15.75" thickBot="1">
      <c r="B33" s="54"/>
      <c r="C33" s="19" t="s">
        <v>100</v>
      </c>
      <c r="D33" s="2">
        <v>7.4</v>
      </c>
      <c r="E33" s="17">
        <v>2.0000000000000001E-4</v>
      </c>
      <c r="F33" s="2">
        <v>96.6</v>
      </c>
      <c r="G33" s="17">
        <v>3.0000000000000001E-3</v>
      </c>
      <c r="H33" s="2">
        <v>89.2</v>
      </c>
    </row>
    <row r="34" spans="2:8">
      <c r="B34" s="52" t="s">
        <v>69</v>
      </c>
      <c r="C34" s="57" t="s">
        <v>96</v>
      </c>
      <c r="D34" s="55">
        <v>2230.8000000000002</v>
      </c>
      <c r="E34" s="59">
        <v>9.0700000000000003E-2</v>
      </c>
      <c r="F34" s="55">
        <v>2129.9</v>
      </c>
      <c r="G34" s="59">
        <v>8.6599999999999996E-2</v>
      </c>
      <c r="H34" s="55">
        <v>-100.9</v>
      </c>
    </row>
    <row r="35" spans="2:8" ht="15.75" thickBot="1">
      <c r="B35" s="53"/>
      <c r="C35" s="58"/>
      <c r="D35" s="56"/>
      <c r="E35" s="60"/>
      <c r="F35" s="56"/>
      <c r="G35" s="60"/>
      <c r="H35" s="56"/>
    </row>
    <row r="36" spans="2:8" ht="15.75" thickBot="1">
      <c r="B36" s="53"/>
      <c r="C36" s="19" t="s">
        <v>97</v>
      </c>
      <c r="D36" s="2">
        <v>13629.7</v>
      </c>
      <c r="E36" s="17">
        <v>0.55400000000000005</v>
      </c>
      <c r="F36" s="2">
        <v>10526</v>
      </c>
      <c r="G36" s="17">
        <v>0.42780000000000001</v>
      </c>
      <c r="H36" s="2">
        <v>-3103.7</v>
      </c>
    </row>
    <row r="37" spans="2:8" ht="15.75" thickBot="1">
      <c r="B37" s="53"/>
      <c r="C37" s="19" t="s">
        <v>98</v>
      </c>
      <c r="D37" s="2">
        <v>8608.9</v>
      </c>
      <c r="E37" s="17">
        <v>0.34989999999999999</v>
      </c>
      <c r="F37" s="2">
        <v>11714.6</v>
      </c>
      <c r="G37" s="17">
        <v>0.47620000000000001</v>
      </c>
      <c r="H37" s="2">
        <v>3105.7</v>
      </c>
    </row>
    <row r="38" spans="2:8" ht="15.75" thickBot="1">
      <c r="B38" s="53"/>
      <c r="C38" s="19" t="s">
        <v>99</v>
      </c>
      <c r="D38" s="2">
        <v>125.3</v>
      </c>
      <c r="E38" s="17">
        <v>5.1000000000000004E-3</v>
      </c>
      <c r="F38" s="2">
        <v>206.2</v>
      </c>
      <c r="G38" s="17">
        <v>8.3999999999999995E-3</v>
      </c>
      <c r="H38" s="2">
        <v>80.900000000000006</v>
      </c>
    </row>
    <row r="39" spans="2:8" ht="15.75" thickBot="1">
      <c r="B39" s="54"/>
      <c r="C39" s="19" t="s">
        <v>100</v>
      </c>
      <c r="D39" s="2">
        <v>8.1999999999999993</v>
      </c>
      <c r="E39" s="17">
        <v>2.9999999999999997E-4</v>
      </c>
      <c r="F39" s="2">
        <v>25.7</v>
      </c>
      <c r="G39" s="17">
        <v>1E-3</v>
      </c>
      <c r="H39" s="2">
        <v>17.5</v>
      </c>
    </row>
    <row r="40" spans="2:8" ht="15.75" thickBot="1">
      <c r="B40" s="52" t="s">
        <v>74</v>
      </c>
      <c r="C40" s="19" t="s">
        <v>96</v>
      </c>
      <c r="D40" s="2">
        <v>13576.84</v>
      </c>
      <c r="E40" s="17">
        <v>0.13789999999999999</v>
      </c>
      <c r="F40" s="2">
        <v>3470.0279999999998</v>
      </c>
      <c r="G40" s="17">
        <v>3.5200000000000002E-2</v>
      </c>
      <c r="H40" s="2">
        <v>-10106.799999999999</v>
      </c>
    </row>
    <row r="41" spans="2:8" ht="15.75" thickBot="1">
      <c r="B41" s="53"/>
      <c r="C41" s="19" t="s">
        <v>97</v>
      </c>
      <c r="D41" s="2">
        <v>46712.800000000003</v>
      </c>
      <c r="E41" s="17">
        <v>0.47439999999999999</v>
      </c>
      <c r="F41" s="2">
        <v>31015.8</v>
      </c>
      <c r="G41" s="17">
        <v>0.315</v>
      </c>
      <c r="H41" s="2">
        <v>-15697</v>
      </c>
    </row>
    <row r="42" spans="2:8" ht="15.75" thickBot="1">
      <c r="B42" s="53"/>
      <c r="C42" s="19" t="s">
        <v>98</v>
      </c>
      <c r="D42" s="2">
        <v>35040.49</v>
      </c>
      <c r="E42" s="17">
        <v>0.35589999999999999</v>
      </c>
      <c r="F42" s="2">
        <v>63318.55</v>
      </c>
      <c r="G42" s="17">
        <v>0.64300000000000002</v>
      </c>
      <c r="H42" s="2">
        <v>28278.06</v>
      </c>
    </row>
    <row r="43" spans="2:8" ht="15.75" thickBot="1">
      <c r="B43" s="53"/>
      <c r="C43" s="19" t="s">
        <v>99</v>
      </c>
      <c r="D43" s="2">
        <v>2770.65</v>
      </c>
      <c r="E43" s="17">
        <v>2.81E-2</v>
      </c>
      <c r="F43" s="2">
        <v>638.97910000000002</v>
      </c>
      <c r="G43" s="17">
        <v>6.4999999999999997E-3</v>
      </c>
      <c r="H43" s="2">
        <v>-2131.67</v>
      </c>
    </row>
    <row r="44" spans="2:8" ht="15.75" thickBot="1">
      <c r="B44" s="54"/>
      <c r="C44" s="19" t="s">
        <v>100</v>
      </c>
      <c r="D44" s="2">
        <v>368.7525</v>
      </c>
      <c r="E44" s="17">
        <v>3.7000000000000002E-3</v>
      </c>
      <c r="F44" s="2">
        <v>25.391999999999999</v>
      </c>
      <c r="G44" s="17">
        <v>2.9999999999999997E-4</v>
      </c>
      <c r="H44" s="2">
        <v>-343.36099999999999</v>
      </c>
    </row>
  </sheetData>
  <mergeCells count="43">
    <mergeCell ref="H4:H5"/>
    <mergeCell ref="B10:B15"/>
    <mergeCell ref="C10:C11"/>
    <mergeCell ref="D10:D11"/>
    <mergeCell ref="E10:E11"/>
    <mergeCell ref="F10:F11"/>
    <mergeCell ref="G10:G11"/>
    <mergeCell ref="H10:H11"/>
    <mergeCell ref="B4:B9"/>
    <mergeCell ref="C4:C5"/>
    <mergeCell ref="D4:D5"/>
    <mergeCell ref="E4:E5"/>
    <mergeCell ref="F4:F5"/>
    <mergeCell ref="G4:G5"/>
    <mergeCell ref="H16:H17"/>
    <mergeCell ref="B22:B27"/>
    <mergeCell ref="C22:C23"/>
    <mergeCell ref="D22:D23"/>
    <mergeCell ref="E22:E23"/>
    <mergeCell ref="F22:F23"/>
    <mergeCell ref="G22:G23"/>
    <mergeCell ref="H22:H23"/>
    <mergeCell ref="B16:B21"/>
    <mergeCell ref="C16:C17"/>
    <mergeCell ref="D16:D17"/>
    <mergeCell ref="E16:E17"/>
    <mergeCell ref="F16:F17"/>
    <mergeCell ref="G16:G17"/>
    <mergeCell ref="B40:B44"/>
    <mergeCell ref="H28:H29"/>
    <mergeCell ref="B34:B39"/>
    <mergeCell ref="C34:C35"/>
    <mergeCell ref="D34:D35"/>
    <mergeCell ref="E34:E35"/>
    <mergeCell ref="F34:F35"/>
    <mergeCell ref="G34:G35"/>
    <mergeCell ref="H34:H35"/>
    <mergeCell ref="B28:B33"/>
    <mergeCell ref="C28:C29"/>
    <mergeCell ref="D28:D29"/>
    <mergeCell ref="E28:E29"/>
    <mergeCell ref="F28:F29"/>
    <mergeCell ref="G28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 par AGLC</vt:lpstr>
      <vt:lpstr>Bilan changement par AGLC</vt:lpstr>
      <vt:lpstr>Feuil4</vt:lpstr>
      <vt:lpstr>Feuil5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2011-02-09T12:28:12Z</dcterms:created>
  <dcterms:modified xsi:type="dcterms:W3CDTF">2011-02-09T16:32:28Z</dcterms:modified>
</cp:coreProperties>
</file>